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sef.sc.gov.br\DFS\DIOR\Dior-Sef\GEPLA\Relatório de Gestão 2018\Tabelas 2018\"/>
    </mc:Choice>
  </mc:AlternateContent>
  <bookViews>
    <workbookView xWindow="0" yWindow="0" windowWidth="24000" windowHeight="9135"/>
  </bookViews>
  <sheets>
    <sheet name="Item_2.3-Prog e Objs" sheetId="3" r:id="rId1"/>
    <sheet name="Item_2.3-Ind dos Prog" sheetId="6" r:id="rId2"/>
    <sheet name="Dados_Item2.3.1" sheetId="1" state="hidden" r:id="rId3"/>
    <sheet name="Dados_Item.2.3.2" sheetId="4" state="hidden" r:id="rId4"/>
  </sheets>
  <calcPr calcId="152511"/>
  <pivotCaches>
    <pivotCache cacheId="24" r:id="rId5"/>
    <pivotCache cacheId="67"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6" l="1"/>
  <c r="A6" i="3" l="1"/>
</calcChain>
</file>

<file path=xl/sharedStrings.xml><?xml version="1.0" encoding="utf-8"?>
<sst xmlns="http://schemas.openxmlformats.org/spreadsheetml/2006/main" count="2635" uniqueCount="636">
  <si>
    <t>UO</t>
  </si>
  <si>
    <t>Programa</t>
  </si>
  <si>
    <t>Objetivo</t>
  </si>
  <si>
    <t>Total</t>
  </si>
  <si>
    <t>1001 - Assembleia Legislativa do Estado</t>
  </si>
  <si>
    <t>820 - Comunicação do Poder Legislativo</t>
  </si>
  <si>
    <t>Informar o cidadão a respeito das atividades desenvolvidas pelo Poder Legislativo.</t>
  </si>
  <si>
    <t>920 - Gestão Administrativa - Poder Legislativo</t>
  </si>
  <si>
    <t>Gerir administrativa e financeiramente o Poder Legislativo do Estado.</t>
  </si>
  <si>
    <t>925 - Modernização do Processo Legislativo</t>
  </si>
  <si>
    <t>Modernizar, aperfeiçoar e agilizar os serviços do Poder Legislativo.</t>
  </si>
  <si>
    <t>15001 - Defensoria Pública do Estado de Santa Catarina</t>
  </si>
  <si>
    <t>745 - Fortalecendo Direitos</t>
  </si>
  <si>
    <t>Fortalecer ações na prevenção de situações de vulnerabilidade e riscos sociais e de violação de direitos.</t>
  </si>
  <si>
    <t>15091 - Fundo de Acesso à Justiça</t>
  </si>
  <si>
    <t>16084 - Fundo de Melhoria da Polícia Civil</t>
  </si>
  <si>
    <t>705 - Segurança Cidadã</t>
  </si>
  <si>
    <t>Prestar serviços de proteção à vida, ao patrimônio e o meio ambiente, e estabelecer parcerias e proximidade com o cidadão na construção da segurança pública. Garantir o acesso a informação e a emissão de documentos ao cidadão.</t>
  </si>
  <si>
    <t>706 - De Olho no Crime</t>
  </si>
  <si>
    <t>Reduzir os índices de criminalidade, violência e desordem e aumentar a sensação de segurança do cidadão.</t>
  </si>
  <si>
    <t>707 - Suporte Institucional Integrado</t>
  </si>
  <si>
    <t>Garantir às instituições da segurança pública suporte às suas ações e uma gestão eficiente e integrada dos recursos disponíveis.</t>
  </si>
  <si>
    <t>708 - Valorização do Servidor - Segurança Pública</t>
  </si>
  <si>
    <t>Promover políticas de formação, capacitação, valorização profissional, atenção a saúde e a promoção social dos servidores da segurança pública.</t>
  </si>
  <si>
    <t>16085 - Fundo de Melhoria do Corpo de Bombeiros Militar</t>
  </si>
  <si>
    <t>16091 - Fundo para Melhoria da Segurança Pública</t>
  </si>
  <si>
    <t>101 - Acelera Santa Catarina</t>
  </si>
  <si>
    <t>Incrementar a estrutura de atendimento das necessidades da sociedade para melhorar a qualidade de vida e a competitividade das empresas catarinenses.</t>
  </si>
  <si>
    <t>16097 - Fundo de Melhoria da Polícia Militar</t>
  </si>
  <si>
    <t>610 - Educação Básica com Qualidade e Equidade</t>
  </si>
  <si>
    <t>Oferecer educação básica com qualidade e equidade para todos os cidadãos catarinenses, assegurando o direito à aprendizagem neste nível de ensino, em idade adequada, promovendo a melhoria dos indicadores educacionais da rede estadual.</t>
  </si>
  <si>
    <t>18001 - Secretaria de Estado do Planejamento</t>
  </si>
  <si>
    <t>188 - Concessões, Participações e Parcerias Público-Privadas</t>
  </si>
  <si>
    <t>Coordenar, implementar e apoiar o desenvolvimento de concessões e Parcerias Público - Privadas no Estado de Santa Catarina, prover a geração de investimentos no território catarinense, comprar e vender participações.</t>
  </si>
  <si>
    <t>208 - Planejamento Estratégico de Desenvolvimento e Gestão de Informações</t>
  </si>
  <si>
    <t>Coordenar o processo de elaboração do planejamento estratégico de longo prazo para o desenvolvimento sustentável do Estado, bem como a gestão organizacional e de informações estratégicas.</t>
  </si>
  <si>
    <t>209 - Crescendo Juntos - Programa de Desenvolvimento e Redução das Desigualdades Regionais</t>
  </si>
  <si>
    <t>Articular, coordenar, orientar e estimular o processo de planejamento e de organização de ações, centrado na redução das desigualdades regionais, promovendo um desenvolvimento inclusivo, equilibrado e sustentável no estado de SC, bem como elaborar estudos da dinâmica do desenvolvimento territorial, com vistas a subsidiar a implementação do Programa.</t>
  </si>
  <si>
    <t>850 - Gestão de Pessoas</t>
  </si>
  <si>
    <t>Desenvolver ações administrativas e financeiras visando garantir aos órgãos do Estado, pessoal qualificado, comprometido e motivado à execução das políticas públicas a cargo do Governo do Estado.</t>
  </si>
  <si>
    <t>900 - Gestão Administrativa - Poder Executivo</t>
  </si>
  <si>
    <t>Gerir administrativa e financeiramente os órgãos do Poder Executivo do Estado.</t>
  </si>
  <si>
    <t>18021 - Superintendência de Desenvolvimento da Região Metropolitana da Grande Florianópolis</t>
  </si>
  <si>
    <t>105 - Mobilidade Urbana</t>
  </si>
  <si>
    <t>Conservar, construir, implantar, pavimentar e demais ações necessárias para promover a integração dos diversos modos de transporte, considerando a demanda e as características das cidades.</t>
  </si>
  <si>
    <t>210 - Estudos e Projetos para o Desenvolvimento Regional</t>
  </si>
  <si>
    <t>Promover e realizar estudos e projetos visando o desenvolvimento regional.</t>
  </si>
  <si>
    <t>2001 - Tribunal de Contas do Estado</t>
  </si>
  <si>
    <t>935 - Gestão Administrativa - Tribunal de Contas</t>
  </si>
  <si>
    <t>Gerir administrativa e financeiramente o Tribunal de Contas do Estado.</t>
  </si>
  <si>
    <t>23001 - Secretaria de Estado de Turismo, Cultura e Esporte</t>
  </si>
  <si>
    <t>640 - Promoção do Turismo Catarinense</t>
  </si>
  <si>
    <t>Promover o desenvolvimento das atividades turísticas em todas as regiões do estado, incentivando projetos que visem a expansão ou melhoria da capacidade turística catarinense, tanto na promoção de eventos como na ampliação ou melhoria da infraestrutura do setor.</t>
  </si>
  <si>
    <t>650 - Desenvolvimento e Fortalecimento do Esporte e do Lazer</t>
  </si>
  <si>
    <t>Formular políticas públicas voltadas ao esporte e lazer, coordenar e implementar ações Governamentais, apoiar iniciativas, promover o desenvolvimento do esporte e lazer, bem como, propiciar intercâmbio entre organizações, entidades governamentais e esportivas de nível Municipal, estadual, nacional e internacional.</t>
  </si>
  <si>
    <t>660 - Pró-Cultura</t>
  </si>
  <si>
    <t>Promover o desenvolvimento das atividades culturais em todas as regiões do estado, incentivando projetos que visem a expansão ou melhoria da cultura catarinense, tanto na promoção de eventos como na ampliação ou melhoria da infraestrutura do setor.</t>
  </si>
  <si>
    <t>23021 - Fundação Catarinense de Esporte</t>
  </si>
  <si>
    <t>635 - Desenvolvimento do Desporto Educacional</t>
  </si>
  <si>
    <t>Formular políticas públicas voltadas aos alunos/atletas, aos alunos paratletas bem como aos professores, coordenar e implementar ações voltadas ao desporto escolar assim como promover o intercâmbio entre as instituições de ensino municipal, estadual e internacional.</t>
  </si>
  <si>
    <t>23022 - Fundação Catarinense de Cultura</t>
  </si>
  <si>
    <t>23023 - Santa Catarina Turismo S.A.</t>
  </si>
  <si>
    <t>23093 - Fundo Estadual de Incentivo à Cultura</t>
  </si>
  <si>
    <t>23094 - Fundo Estadual de Incentivo ao Turismo</t>
  </si>
  <si>
    <t>23095 - Fundo Estadual de Incentivo ao Esporte</t>
  </si>
  <si>
    <t>26001 - Secretaria de Estado da Assistência Social, Trabalho e Habitação</t>
  </si>
  <si>
    <t>510 - Gestão do SUAS</t>
  </si>
  <si>
    <t>Qualificar a gestão e execução dos serviços, programas, projetos e benefícios socioassistenciais visando a implementação do SUAS em Santa Catarina, objetivando diminuir o número de pessoas em situação de vulnerabilidade, risco e de violação de direitos.</t>
  </si>
  <si>
    <t>530 - Pró-Emprego e Renda</t>
  </si>
  <si>
    <t>Facilitar o acesso ao mercado de trabalho e a geração de renda.</t>
  </si>
  <si>
    <t>540 - Nova Casa</t>
  </si>
  <si>
    <t>Fomentar o acesso a condições dignas de moradia.</t>
  </si>
  <si>
    <t>550 - Comer Bem SC</t>
  </si>
  <si>
    <t>Facilitar o acesso ao direito humano a alimentação adequada e saudável.</t>
  </si>
  <si>
    <t>26022 - Companhia de Habitação do Estado de Santa Catarina</t>
  </si>
  <si>
    <t>26093 - Fundo Estadual de Assistência Social</t>
  </si>
  <si>
    <t>26094 - Fundo de Habitação Popular do Estado de Santa Catarina</t>
  </si>
  <si>
    <t>26096 - Fundo Estadual de Combate e Erradicação da Pobreza</t>
  </si>
  <si>
    <t>26099 - Fundo para a Infância e Adolescência</t>
  </si>
  <si>
    <t>27001 - Secretaria de Estado do Desenvolvimento Econômico Sustentável</t>
  </si>
  <si>
    <t>230 - CTI - Fomento à Ciência, Tecnologia e Inovação</t>
  </si>
  <si>
    <t>Contribuir à melhoria das condições de vida da população de Santa Catarina, bem como para o avanço do conhecimento, ao articular instituições para o fomento das pesquisas científicas, tecnológicas e inovações na busca de soluções para o desenvolvimento socioeconômico e ambiental.</t>
  </si>
  <si>
    <t>342 - Revitalização da Economia Catarinense - PREC</t>
  </si>
  <si>
    <t>Promover o desenvolvimento econômico sustentável através de ações para o fortalecimento de pólos produtivos já existentes, criação de polos econômicos em regiões de baixo IDH, novos negócios ligados à economia verde e apoio financeiro e técnico a micro empresas e empreendedores individuais (MEIs), criando assim as condições necessárias para o aumento da competitividade da economia catarinense.</t>
  </si>
  <si>
    <t>346 - Tecnologia e Inovação para o Desenvolvimento Sustentável</t>
  </si>
  <si>
    <t>Promover e incentivar a tecnologia e a inovação em Santa Catarina através de ações para ampliar o acesso de empreendedores a informações e novas tecnologias, de estímulo financeiro a pequenas empresas de inovação tecnológica e da criação de ambientes de inovação que ofereçam infraestrutura e condições necessárias para a inovação em todos os setores da sociedade catarinense.</t>
  </si>
  <si>
    <t>348 - Gestão Ambiental Estratégica</t>
  </si>
  <si>
    <t>Realizar a gestão estratégica dos recursos naturais de Santa Catarina unindo a preservação ambiental com as demandas de crescimento econômico do estado. Elaborar, a partir de dados sobre características ambientais de cada região e da identificação das principais fontes emissoras de poluição, orientações sobre como fomentar a geração de trabalho e renda local mantendo o equilíbrio dos ecossistemas.</t>
  </si>
  <si>
    <t>27021 - Instituto do Meio Ambiente do Estado de Santa Catarina - IMA</t>
  </si>
  <si>
    <t>335 - Santa Catarina Rural</t>
  </si>
  <si>
    <t>Melhorar a competitividade dos produtos e serviços dos agricultores e pescadores.</t>
  </si>
  <si>
    <t>340 - Desenvolvimento Ambiental Sustentável</t>
  </si>
  <si>
    <t>Garantir a sustentabilidade dos diversos ecossistemas em sua integração para o desenvolvimento sustentado; Melhorar a gestão e a qualidade ambiental e promover a conservação e uso sustentável dos recursos naturais, com ênfase na promoção da educação ambiental.</t>
  </si>
  <si>
    <t>27023 - Junta Comercial do Estado de Santa Catarina</t>
  </si>
  <si>
    <t>27024 - Fundação de Amparo à Pesquisa e Inovação do Estado de Santa Catarina</t>
  </si>
  <si>
    <t>27025 - Instituto de Metrologia de Santa Catarina</t>
  </si>
  <si>
    <t>211 - Metrologia e Qualidade de Produtos e Serviços</t>
  </si>
  <si>
    <t>Executar a política metrológica e da qualidade de produtos e serviços, visando a proteção do consumidor, a orientação para o consumo e a leal concorrência.</t>
  </si>
  <si>
    <t>27026 - Centro de Informática e Automação do Estado de Santa Catarina S.A.</t>
  </si>
  <si>
    <t>220 - Governança Eletrônica</t>
  </si>
  <si>
    <t>Identificar processos e estruturas para utilizar as potencialidades das tecnologias de informação e comununicação. Implementar diretrizes, parâmetros, normas e indicadores que possibilitem a gestão de processos para a otimização dos recursos empregados nos ativos de Tecnologia da Informação e Comunicação no âmbito do Governo do Estado.</t>
  </si>
  <si>
    <t>27029 - Agência de Regulação de Serviços Públicos de Santa Catarina</t>
  </si>
  <si>
    <t>950 - Defesa dos Interesses Sociais</t>
  </si>
  <si>
    <t>Assegurar a prestação de serviços públicos pelos permissionários ou concessionários adequados, observando a qualidade, regularidade, continuidade, generalidade, segurança, eficiência e a aplicação de tarifas dos serviços prestados.</t>
  </si>
  <si>
    <t>27030 - Administração do Porto de São Francisco do Sul</t>
  </si>
  <si>
    <t>150 - Modernização Portuária</t>
  </si>
  <si>
    <t>Modernizar, ampliar e melhorar a infraestrutura portuária, por meio de obras terrestres e de acesso marítimo, promovendo o perfeito escoamento de cargas.</t>
  </si>
  <si>
    <t>810 - Comunicação do Poder Executivo</t>
  </si>
  <si>
    <t>Fazer prevalecer o direito do cidadão de ser informado e o dever do homem público de informar.</t>
  </si>
  <si>
    <t>27091 - Fundo Especial de Proteção ao Meio Ambiente</t>
  </si>
  <si>
    <t>27092 - Fundo Estadual de Recursos Hídricos</t>
  </si>
  <si>
    <t>350 - Gestão dos Recursos Hídricos</t>
  </si>
  <si>
    <t>Administração das águas catarinenses para que todos os usuários possam utilizá-la com qualidade e quantidade satisfatórias para atendimento aos vários usos. Preservação e conservação da água. Gerir de forma efetiva o direito aos recursos hídricos que compatibilize os múltiplos interesses dos usuários de água. Atuar preventiva e efetivamente no controle de cheias e de vazão de águas no estado.</t>
  </si>
  <si>
    <t>27095 - Fundo Catarinense de Mudanças Climáticas</t>
  </si>
  <si>
    <t>3001 - Tribunal de Justiça do Estado</t>
  </si>
  <si>
    <t>930 - Gestão Administrativa - Poder Judiciário</t>
  </si>
  <si>
    <t>Gerir administrativa e financeiramente o Poder Judiciário do Estado.</t>
  </si>
  <si>
    <t>931 - Gestão Estratégica e Modernização do Poder Judiciário</t>
  </si>
  <si>
    <t>Modernização da Infraestrutura e da Gestão Estratégica do Poder Judiciário de Santa Catarina.</t>
  </si>
  <si>
    <t>990 - Encargos Especiais</t>
  </si>
  <si>
    <t>Prover recursos para os pagamentos dos encargos especiais, tais como dívida.</t>
  </si>
  <si>
    <t>3091 - Fundo de Reaparelhamento da Justiça</t>
  </si>
  <si>
    <t>4001 - Ministério Público</t>
  </si>
  <si>
    <t>910 - Gestão Administrativa - Ministério Público</t>
  </si>
  <si>
    <t>Prover recursos humanos, financeiros, tecnológicos, materiais e de logística visando a atender aos objetivos estratégicos.</t>
  </si>
  <si>
    <t>915 - Gestão Estratégica - Ministério Público</t>
  </si>
  <si>
    <t>Garantir para a Sociedade Catarinense o cumprimento das leis, a defesa da democracia e os interesses individuais indisponíveis.</t>
  </si>
  <si>
    <t>4091 - Fundo para Reconstituição de Bens Lesados</t>
  </si>
  <si>
    <t>4092 - Fundo Especial do Centro de Estudos e Aperfeiçoamento Funcional do Ministério Público SC</t>
  </si>
  <si>
    <t>4093 - Fundo Especial de Modernização e Reaparelhamento do Ministério Público</t>
  </si>
  <si>
    <t>41001 - Secretaria de Estado da Casa Civil</t>
  </si>
  <si>
    <t>41002 - Procuradoria Geral do Estado</t>
  </si>
  <si>
    <t>41003 - Secretaria Executiva de Articulação Nacional</t>
  </si>
  <si>
    <t>41004 - Secretaria Executiva de Assuntos Internacionais</t>
  </si>
  <si>
    <t>212 - Promoção e Articulação das Relações Internacionais</t>
  </si>
  <si>
    <t>Desenvolver as relações internacionais de SC no âmbito internacional, por meio de missões para promoção comercial e cooperação internacional, nas áreas econômicas, políticas culturais e sociais; visando atração de investimentos, parcerias, turismo, transferências de tecnologias, Assim como, as relações com entidades diplomáticas, políticas e privadas, dos estados federados e municípios.</t>
  </si>
  <si>
    <t>41005 - Secretaria de Estado de Comunicação</t>
  </si>
  <si>
    <t>41021 - CELESC Geração S.A.</t>
  </si>
  <si>
    <t>160 - Geração de Energia Elétrica</t>
  </si>
  <si>
    <t>Propiciar condições operacionais e administrativas para que o processo de concessão e autorização de novos empreendimentos de geração de energia elétrica possibilite o desenvolvimento sustentável da economia catarinense e o atendimento com qualidade da demanda de energia elétrica.</t>
  </si>
  <si>
    <t>181 - Transmissão de Energia Elétrica</t>
  </si>
  <si>
    <t>Propiciar condições operacionais e administrativas, através de investimentos em Sociedade de Propósito Específicos – SPE, para que o processo de concessão e autorização de novos empreendimentos em transmissão de energia elétrica possibilite o desenvolvimento sustentável da economia catarinense e o atendimento com qualidade da demanda de energia elétrica.</t>
  </si>
  <si>
    <t>41022 - CELESC Distribuição S.A.</t>
  </si>
  <si>
    <t>180 - Expansão do Sistema de Distribuição de Energia Elétrica</t>
  </si>
  <si>
    <t>Propiciar condições de oferta de energia de forma sustentada para alavancar desenvolvimento sustentável da economia e sociedade catarinense.</t>
  </si>
  <si>
    <t>182 - Energia Elétrica Distribuída</t>
  </si>
  <si>
    <t>Propiciar condições operacionais e administrativas para que o fornecimento de energia elétrica possibilite o desenvolvimento sustentável da economia catarinense e o atendimento com qualidade da demanda de energia elétrica.</t>
  </si>
  <si>
    <t>186 - Comercialização, Eficientização e Medição de Energia Elétrica</t>
  </si>
  <si>
    <t>Oferecer condições às solicitações de energia elétrica decorrentes de unidades consumidoras de baixa renda, suprindo com as instalações elétricas necessárias. Favorecer às instituições públicas ou privadas de meios para melhoria no uso da energia elétrica, reduzindo gastos operacionais, bem como, promover a educação para o uso seguro, eficiente e racional da energia disponibilizadas às unidades.</t>
  </si>
  <si>
    <t>41023 - SC Participações e Parcerias S.A.</t>
  </si>
  <si>
    <t>41024 - Centrais Elétricas de Santa Catarina S.A.</t>
  </si>
  <si>
    <t>183 - Investimentos em Novos Negócios</t>
  </si>
  <si>
    <t>Propiciar condições operacionais e administrativas, através de participações em novos negócios, para que a Celesc atue de forma diversificada no mercado de energia, com rentabilidade, eficiência, qualidade e responsabilidade socioambiental.</t>
  </si>
  <si>
    <t>41025 - Companhia Catarinense de Águas e Saneamento - CASAN</t>
  </si>
  <si>
    <t>360 - Abastecimento de Água</t>
  </si>
  <si>
    <t>Ampliar e melhorar o sistema de abastecimento de água visando a segurança e qualidade nos serviços.</t>
  </si>
  <si>
    <t>365 - Esgoto Sanitário</t>
  </si>
  <si>
    <t>Ampliar os serviços de coleta e tratamento de esgoto e resíduos sólidos.</t>
  </si>
  <si>
    <t>370 - Modernização da CASAN</t>
  </si>
  <si>
    <t>Programas de apoio para modernização da Companhia e suporte aos projetos de saneamento.</t>
  </si>
  <si>
    <t>41026 - SCPar Porto de Imbituba S.A.</t>
  </si>
  <si>
    <t>41028 - Companhia de Gás de Santa Catarina - SCGÁS</t>
  </si>
  <si>
    <t>190 - Expansão do Gás Natural</t>
  </si>
  <si>
    <t>Ampliar a oferta de gás natural no estado, através da expansão da rede de distribuição, buscando atender novas regiões e segmentos.</t>
  </si>
  <si>
    <t>41029 - Agência de Fomento do Estado de Santa Catarina S.A.</t>
  </si>
  <si>
    <t>200 - Competitividade e Excelência Econômica</t>
  </si>
  <si>
    <t>Fomentar a atividade produtiva no estado e promover a diversificação do padrão tecnológico da produção de bens e serviços catarinenses com base na inovação de modo a melhorar a competitividade nacional e internacional.</t>
  </si>
  <si>
    <t>41031 - Agência de Desenvolvimento Regional de Itapiranga</t>
  </si>
  <si>
    <t>130 - Conservação e Segurança Rodoviária</t>
  </si>
  <si>
    <t>Conservar, operar, monitorar e melhorar todas as rodovias a cargo do Estado, permitindo dessa forma o tráfego seguro de veículos e a redução do número de acidentes, mortos e feridos por acidentes e os custos do transporte.</t>
  </si>
  <si>
    <t>625 - Valorização dos Profissionais da Educação</t>
  </si>
  <si>
    <t>Valorizar os profissionais da educação básica e profissional de Santa Catarina, dando efetividade ao Plano de Carreira dos Profissionais do Magistério de Santa Catarina no que se refere ao estímulo para o exercício da docência por meio de remuneração, formação continuada e condições de trabalho adequadas.</t>
  </si>
  <si>
    <t>41032 - Agência de Desenvolvimento Regional de Quilombo</t>
  </si>
  <si>
    <t>41033 - Agência de Desenvolvimento Regional de Seara</t>
  </si>
  <si>
    <t>41034 - Agência de Desenvolvimento Regional de Taió</t>
  </si>
  <si>
    <t>41035 - Agência de Desenvolvimento Regional de Timbó</t>
  </si>
  <si>
    <t>41036 - Agência de Desenvolvimento Regional de Braço do Norte</t>
  </si>
  <si>
    <t>41037 - Agência de Desenvolvimento Regional de São Miguel do Oeste</t>
  </si>
  <si>
    <t>41038 - Agência de Desenvolvimento Regional de Maravilha</t>
  </si>
  <si>
    <t>41039 - Agência de Desenvolvimento Regional de São Lourenço do Oeste</t>
  </si>
  <si>
    <t>41040 - Agência de Desenvolvimento Regional de Chapecó</t>
  </si>
  <si>
    <t>110 - Construção de Rodovias</t>
  </si>
  <si>
    <t>Construir, implantar e pavimentar obras rodoviárias, ampliando a rede rodoviária pavimentada do Estado, de forma a propiciar melhores condições de conforto e trafegabilidade aos seus usuários.</t>
  </si>
  <si>
    <t>41041 - Agência de Desenvolvimento Regional de Xanxerê</t>
  </si>
  <si>
    <t>41042 - Agência de Desenvolvimento Regional de Concórdia</t>
  </si>
  <si>
    <t>41043 - Agência de Desenvolvimento Regional de Joaçaba</t>
  </si>
  <si>
    <t>630 - Gestão do Ensino Superior</t>
  </si>
  <si>
    <t>Gerir o ensino superior para garantir a produção, sistematização, socialização e aplicação do conhecimento nos diversos campos do saber, por meio do ensino, da pesquisa e da extensão, indissociavelmente articulados no Estado de Santa Catarina.</t>
  </si>
  <si>
    <t>41044 - Agência de Desenvolvimento Regional de Campos Novos</t>
  </si>
  <si>
    <t>41045 - Agência de Desenvolvimento Regional de Videira</t>
  </si>
  <si>
    <t>41046 - Agência de Desenvolvimento Regional de Caçador</t>
  </si>
  <si>
    <t>41047 - Agência de Desenvolvimento Regional de Curitibanos</t>
  </si>
  <si>
    <t>41048 - Agência de Desenvolvimento Regional de Rio do Sul</t>
  </si>
  <si>
    <t>41049 - Agência de Desenvolvimento Regional de Ituporanga</t>
  </si>
  <si>
    <t>41050 - Agência de Desenvolvimento Regional de Ibirama</t>
  </si>
  <si>
    <t>41051 - Agência de Desenvolvimento Regional de Blumenau</t>
  </si>
  <si>
    <t>41052 - Agência de Desenvolvimento Regional de Brusque</t>
  </si>
  <si>
    <t>41053 - Agência de Desenvolvimento Regional de Itajai</t>
  </si>
  <si>
    <t>41054 - Agência de Desenvolvimento Regional de Laguna</t>
  </si>
  <si>
    <t>41055 - Agência de Desenvolvimento Regional de Tubarão</t>
  </si>
  <si>
    <t>41056 - Agência de Desenvolvimento Regional de Criciúma</t>
  </si>
  <si>
    <t>41057 - Agência de Desenvolvimento Regional de Araranguá</t>
  </si>
  <si>
    <t>41058 - Agência de Desenvolvimento Regional de Joinville</t>
  </si>
  <si>
    <t>41059 - Agência de Desenvolvimento Regional de Jaraguá do Sul</t>
  </si>
  <si>
    <t>41060 - Agência de Desenvolvimento Regional de Mafra</t>
  </si>
  <si>
    <t>41061 - Agência de Desenvolvimento Regional de Canoinhas</t>
  </si>
  <si>
    <t>41062 - Agência de Desenvolvimento Regional de Lages</t>
  </si>
  <si>
    <t>41063 - Agência de Desenvolvimento Regional de São Joaquim</t>
  </si>
  <si>
    <t>41064 - Agência de Desenvolvimento Regional de Palmitos</t>
  </si>
  <si>
    <t>41065 - Agência de Desenvolvimento Regional de Dionísio Cerqueira</t>
  </si>
  <si>
    <t>41091 - Fundo Especial de Estudos Jurídicos e de Reaparelhamento</t>
  </si>
  <si>
    <t>41094 - Fundo de Desenvolvimento Social</t>
  </si>
  <si>
    <t>300 - Qualidade de Vida no Campo e na Cidade</t>
  </si>
  <si>
    <t>Melhorar a infraestrutura do meio rural, pesqueiro e regularização de áreas produtivas.</t>
  </si>
  <si>
    <t>520 - Inclusão Social - Identificação e Eliminação de Barreiras</t>
  </si>
  <si>
    <t>Articular a implantação e implementação de serviços especializados às pessoas público da educação especial na esfera pública e privada, contribuindo com o processo de inclusão social, identificando e propondo a remoção das barreira que as impedem de participar em condições de igualdade com as demais pessoas.</t>
  </si>
  <si>
    <t>730 - Prevenção e Preparação para Desastres</t>
  </si>
  <si>
    <t>Prevenir danos e prejuízos provocados por desastres naturais e antropogênicos. Prevenir e/ou minimizar os efeitos de desastres, através da análise de risco, de implementação medidas estruturais e não estruturais, como o sistema de monitoramento alerta e alarme; e otimizar as ações preventivas.</t>
  </si>
  <si>
    <t>42001 - Gabinete do Vice-Governador do Estado</t>
  </si>
  <si>
    <t>43001 - Procuradoria-Geral Junto ao Tribunal de Contas</t>
  </si>
  <si>
    <t>44001 - Secretaria de Estado da Agricultura e da Pesca</t>
  </si>
  <si>
    <t>100 - Caminhos do Desenvolvimento</t>
  </si>
  <si>
    <t>Promover o desenvolvimento econômico, social e ambiental através da melhoria e adequação da infraestrutura de transporte e segurança rodoviária; melhoria da mobilidade urbana; ampliação e melhoria do sistema penitenciário; melhoria da infraestrutura de saúde e realização de obras de combate à seca.</t>
  </si>
  <si>
    <t>315 - Defesa Sanitária Agropecuária</t>
  </si>
  <si>
    <t>Promover a sanidade e bem-estar das populações animais e vegetais, seus produtos e subprodutos, a idoneidade dos insumos agropecuários, garantir aspectos higiênico-sanitários de segurança alimentar e preservar o meio ambiente.</t>
  </si>
  <si>
    <t>320 - Agricultura Familiar</t>
  </si>
  <si>
    <t>Fomentar a infraestrutura e tecnologia de produção nas propriedades rurais e pesqueiras.</t>
  </si>
  <si>
    <t>44022 - Companhia Integrada de Desenvolvimento Agrícola de Santa Catarina</t>
  </si>
  <si>
    <t>310 - Agronegócio Competitivo</t>
  </si>
  <si>
    <t>Incrementar a base de conhecimentos científicos e tecnológicos necessária para a manutenção e evolução da capacidade competitiva das cadeias produtivas do agronegócio catarinense, enfatizando as dimensões relacionadas à sustentabilidade ambiental, à qualidade e à segurança dos seus produtos e processos.</t>
  </si>
  <si>
    <t>44023 - Empresa de Pesquisa Agropecuária e Extensão Rural de Santa Catarina S.A.</t>
  </si>
  <si>
    <t>44024 - Centrais de Abastecimento do Estado de Santa Catarina  S.A.</t>
  </si>
  <si>
    <t>44091 - Fundo de Terras do Estado de Santa Catarina</t>
  </si>
  <si>
    <t>44093 - Fundo Estadual de Desenvolvimento Rural</t>
  </si>
  <si>
    <t>44094 - Fundo Estadual de Sanidade Animal</t>
  </si>
  <si>
    <t>45001 - Secretaria de Estado da Educação</t>
  </si>
  <si>
    <t>623 - Gestão Democrática da Educação</t>
  </si>
  <si>
    <t>Promover o princípio da gestão democrática na educação pública, por meio de ações que evidenciem o compromisso com o acesso, a permanência e o êxito na aprendizagem do estudante.</t>
  </si>
  <si>
    <t>626 - Redução das Desigualdades e Valorização da Diversidade</t>
  </si>
  <si>
    <t>Reduzir as desigualdades educacionais e valorizar a diversidade promovendo a equidade na educação básica.</t>
  </si>
  <si>
    <t>627 - Acesso à Educação Superior</t>
  </si>
  <si>
    <t>Contribuir para a elevação do acesso e da permanência na educação superior, com ênfase na superação das desigualdades econômicas e sociais.</t>
  </si>
  <si>
    <t>45021 - Fundação Catarinense de Educação Especial</t>
  </si>
  <si>
    <t>45022 - Fundação Universidade do Estado de Santa Catarina</t>
  </si>
  <si>
    <t>45091 - Fundo de Apoio à Manutenção e ao Desenvolvimento da Educação Superior no Estado de SC</t>
  </si>
  <si>
    <t>45092 - Fundo Estadual de Educação</t>
  </si>
  <si>
    <t>47001 - Secretaria de Estado da Administração</t>
  </si>
  <si>
    <t>830 - Gestão Fiscal e Financeira</t>
  </si>
  <si>
    <t>Prover o Estado de recursos financeiros suficientes para o atendimento de serviços públicos e investimentos de qualidade, e gerir os recursos arrecadados visando à eficiência e eficácia de sua aplicação por meio de ações de fiscalização e de controle interno, provendo a transparência da gestão.</t>
  </si>
  <si>
    <t>855 - Saúde Ocupacional</t>
  </si>
  <si>
    <t>Promover e manter, no ambiente laboral, elevado grau de qualidade de vida no trabalho, protegendo a saúde dos servidores, promovendo o bem-estar físico, mental e social, prevenindo e controlando acidentes e doenças através da redução dos riscos, contribuindo para a melhor qualidade de vida e o aumento da produtividade, através de sistemas e métodos de gestão.</t>
  </si>
  <si>
    <t>870 - Pensões Especiais</t>
  </si>
  <si>
    <t>Garantir a inserção social de pessoas atingidas por moléstias graves definidas em lei, bem como atender demandas sociais ou individuais de projeção social, geradas por fatos extraordinários de repercussão estadual que exijam a intervenção do estado para manutenção da dignidade da pessoa humana.</t>
  </si>
  <si>
    <t>47022 - Instituto de Previdência do Estado de Santa Catarina</t>
  </si>
  <si>
    <t>860 - Gestão Previdenciária</t>
  </si>
  <si>
    <t>Proporcionar o pagamento de aposentadorias, pensões e demais auxílios previdenciárias, com segurança, para os atuais e futuros beneficiários.</t>
  </si>
  <si>
    <t>47076 - Fundo Financeiro</t>
  </si>
  <si>
    <t>47091 - Fundo de Materiais, Publicações e Impressos Oficiais</t>
  </si>
  <si>
    <t>47092 - Fundo do Plano de Saúde dos Servidores Públicos Estaduais</t>
  </si>
  <si>
    <t>47093 - Fundo Patrimonial</t>
  </si>
  <si>
    <t>48091 - Fundo Estadual de Saúde</t>
  </si>
  <si>
    <t>400 - Gestão do SUS</t>
  </si>
  <si>
    <t>Fortalecer a gestão do SUS nas esferas de governo estadual e municipal e atuar de forma intersetorial para identificar e reduzir desigualdades e vulnerabilidades sociais.</t>
  </si>
  <si>
    <t>410 - Vigilância em Saúde</t>
  </si>
  <si>
    <t>Reduzir os riscos decorrentes de fatores ambientais e antropogênicos (sociais, econômicos, culturais e étnico-raciais), que contribuem para a ocorrência de problemas de saúde na população; Prevenir e controlar doenças, outros agravos e riscos à saúde da população decorrentes da produção e do consumo de bens e serviços e Reduzir a morbimortalidade decorrente das doenças e agravos prevalentes.</t>
  </si>
  <si>
    <t>420 - Atenção Básica</t>
  </si>
  <si>
    <t>Ampliar o acesso da população aos serviços e promover a qualidade, integralidade, equidade e a humanização na atenção à saúde.</t>
  </si>
  <si>
    <t>430 - Atenção de Média e Alta Complexidade Ambulatorial e Hospitalar</t>
  </si>
  <si>
    <t>Ampliar o acesso da população aos serviços de Média e Alta Complexidade e promover a qualidade, integralidade, equidade e a humanização na atenção à saúde.</t>
  </si>
  <si>
    <t>440 - Assistência Farmacêutica</t>
  </si>
  <si>
    <t>Promover a atenção à saúde da população, mediante a adoção de medidas que contribuam para sua qualidade de vida.</t>
  </si>
  <si>
    <t>48092 - Fundo Catarinense para o Desenvolvimento da Saúde</t>
  </si>
  <si>
    <t>48093 - Fundo Estadual de Apoio aos Hospitais Filantrópicos, Hemosc, Cepon e Hospitais Municipais</t>
  </si>
  <si>
    <t>52001 - Secretaria de Estado da Fazenda</t>
  </si>
  <si>
    <t>52002 - Encargos Gerais do Estado</t>
  </si>
  <si>
    <t>52023 - Companhia de Desenvolvimento do Estado de Santa Catarina S.A.</t>
  </si>
  <si>
    <t>52030 - Fundação Escola de Governo</t>
  </si>
  <si>
    <t>825 - Formação de Gestores Públicos</t>
  </si>
  <si>
    <t>Desenvolver cursos ciclo longo e cursos ciclo curto, capacitar servidores e funcionários públicos dos diversos órgãos/entes públicos nas diversas esferas, sempre voltadas para o resultado e cidadania e o atendimento na prestação de serviços com eficiência à sociedade catarinense.</t>
  </si>
  <si>
    <t>52090 - Fundo Estadual  de  Apoio  aos  Municípios</t>
  </si>
  <si>
    <t>52091 - Fundo de Apoio ao Desenvolvimento Empresarial de Santa Catarina</t>
  </si>
  <si>
    <t>52092 - Fundo de Esforço Fiscal</t>
  </si>
  <si>
    <t>52093 - Fundo Pró-Emprego</t>
  </si>
  <si>
    <t>53001 - Secretaria de Estado da Infraestrutura</t>
  </si>
  <si>
    <t>120 - Integração Logística</t>
  </si>
  <si>
    <t>Melhorar, qualificar e administrar aeroportos, portos e ferrovias, entre outras ações que visem consolidar o Estado como centro integrador da plataforma logística do sul do país para os mercados nacionais e internacionais.</t>
  </si>
  <si>
    <t>140 - Reabilitação e Aumento de Capacidade de Rodovias</t>
  </si>
  <si>
    <t>Aumentar a capacidade e reabilitar rodovias visando melhorar as condições de segurança e de trafegabilidade nas rodovias do Estado, reduzindo desta forma os custos de transporte.</t>
  </si>
  <si>
    <t>145 - Elaboração de Projetos e Estudos de Infraestrutura</t>
  </si>
  <si>
    <t>Planejar a atividade rodoviária do Estado, buscando a modernização do sistema, e promover a recuperação do passivo ambiental rodoviário.</t>
  </si>
  <si>
    <t>53023 - Departamento de Transportes e Terminais</t>
  </si>
  <si>
    <t>115 - Gestão do Sistema de Transporte Intermunicipal de Pessoas</t>
  </si>
  <si>
    <t>Melhorar e modernizar o sistema de transporte intermunicipal de passageiros no estado de Santa Catarina.</t>
  </si>
  <si>
    <t>53025 - Departamento Estadual de Infraestrutura</t>
  </si>
  <si>
    <t>54091 - Fundo Rotativo da Penitenciária Industrial de Joinville</t>
  </si>
  <si>
    <t>760 - Ressocialização dos Apenados e dos Adolescentes em Conflito com a Lei</t>
  </si>
  <si>
    <t>Desenvolver ações de educação, profissionalização, trabalho, saúde e assistência social que auxiliem na reintegração à sociedade do apenado e adolescente em conflito com a lei.</t>
  </si>
  <si>
    <t>54092 - Fundo Rotativo da Penitenciária  Sul</t>
  </si>
  <si>
    <t>54093 - Fundo Rotativo da Penitenciária de Curitibanos</t>
  </si>
  <si>
    <t>54094 - Fundo Rotativo da Penitenciária de  Florianópolis</t>
  </si>
  <si>
    <t>54095 - Fundo Rotativo da Penitenciária  de Chapecó</t>
  </si>
  <si>
    <t>54096 - Fundo Penitenciário do Estado de Santa Catarina</t>
  </si>
  <si>
    <t>740 - Gestão do Sistema Prisional e Socioeducativo</t>
  </si>
  <si>
    <t>Aperfeiçoar a gestão das unidades prisionais visando reduzir os custos e aumentar os investimentos, melhorando assim, a qualidade dos serviços e aumentando o número de apenados e adolescentes trabalhando, estudando e reintegrados à sociedade.</t>
  </si>
  <si>
    <t>750 - Expansão e Modernização do Sistema Prisional e Socioeducativo</t>
  </si>
  <si>
    <t>Reduzir o déficit de vagas no sistema prisional e socioeducativo e aperfeiçoar a segurança através de investimentos na construção e reforma de instalações físicas, aquisição e instalação de equipamentos e aquisição de viaturas.</t>
  </si>
  <si>
    <t>54097 - Fundo Rotativo do Complexo Penitenciário da Grande Florianópolis</t>
  </si>
  <si>
    <t>55001 - Secretaria de Estado da Defesa Civil</t>
  </si>
  <si>
    <t>55091 - Fundo Estadual de Proteção e Defesa Civil</t>
  </si>
  <si>
    <t>731 - Gestão de Riscos e Redução de Desastres</t>
  </si>
  <si>
    <t>Identificar e analisar os riscos; Adotar medidas não estruturas com implantação de planos preventivos de proteção e defesa civil; Informar e capacitar o público para prevenção e autodefesa.</t>
  </si>
  <si>
    <t>735 - Respostas aos Desastres e Recuperação</t>
  </si>
  <si>
    <t>Coordenar e apoiar ações de salvamento, assistência e reabilitação de cidades catarinenses, vítimas da ação de eventos adversos, com danos superiores a sua capacidade local de resposta. Promover o socorro e a assistência às pessoas afetadas por desastres, o restabelecimento das atividades essenciais e a recuperação dos danos causados, nos casos de situação de emergência e estado de calamidade.</t>
  </si>
  <si>
    <t>69001 - Reserva de Contingência</t>
  </si>
  <si>
    <t>999 - Reserva de Contingência</t>
  </si>
  <si>
    <t>Reserva de Contingência</t>
  </si>
  <si>
    <t>Total Geral</t>
  </si>
  <si>
    <t>Total do PPA 2016-2019</t>
  </si>
  <si>
    <t>Selecione a Unidade Orçamentária</t>
  </si>
  <si>
    <t>Atualização dos Objetivos dos Programas</t>
  </si>
  <si>
    <t>Programas / Objetivo</t>
  </si>
  <si>
    <t>Indicador e Unidade</t>
  </si>
  <si>
    <t>Polarização</t>
  </si>
  <si>
    <t>Ano de Referência</t>
  </si>
  <si>
    <t>15001 - Defensoria Pública do Estado</t>
  </si>
  <si>
    <t>Índice de atribuições (varas judiciais) abrangidas pela DPESC (Taxa)</t>
  </si>
  <si>
    <t>Maior Melhor</t>
  </si>
  <si>
    <t>DPE</t>
  </si>
  <si>
    <t>Índice de comarcas beneficiadas pela DPESC (Taxa)</t>
  </si>
  <si>
    <t>16091 - Secretaria de Estado da Segurança Pública</t>
  </si>
  <si>
    <t xml:space="preserve">705 - Segurança Cidadã </t>
  </si>
  <si>
    <t>Número de pessoas participantes voluntários nas ações de Segurança Pública (unidade)</t>
  </si>
  <si>
    <t>SSP</t>
  </si>
  <si>
    <t>Número de programas, projetos e ações criadas (unidade)</t>
  </si>
  <si>
    <t>Número de projetos de sistema contra incêndio de edificação analisados (unidade)</t>
  </si>
  <si>
    <t>Número de vistorias realizadas (unidade)</t>
  </si>
  <si>
    <t>Taxa de morte por afogamento  (Taxa)</t>
  </si>
  <si>
    <t>Menor Melhor</t>
  </si>
  <si>
    <t>Número de armas apreendidas (unidade)</t>
  </si>
  <si>
    <t>Número de furtos (unidade)</t>
  </si>
  <si>
    <t>Número de prisões (unidade)</t>
  </si>
  <si>
    <t>Número de roubos (unidade)</t>
  </si>
  <si>
    <t>Percentual de autoria de homicídio apurado (%)</t>
  </si>
  <si>
    <t>Quantidade de drogas apreendidas (Kg)</t>
  </si>
  <si>
    <t>Taxa de homicídio  (Taxa)</t>
  </si>
  <si>
    <t>Taxa de latrocínio  (Taxa)</t>
  </si>
  <si>
    <t>Percentual de investimento (despesa de capital) (%)</t>
  </si>
  <si>
    <t xml:space="preserve">708 - Valorização do Servidor </t>
  </si>
  <si>
    <t>Número de bombeiros militares existentes/100 mil habitantes (Taxa)</t>
  </si>
  <si>
    <t>Número de policiais civis existentes/100 mil habitantes (Taxa)</t>
  </si>
  <si>
    <t>Número de policiais militares existentes/100 mil habitantes (Taxa)</t>
  </si>
  <si>
    <t>Número de policiais submetidos a cursos (unidade)</t>
  </si>
  <si>
    <t>Número de servidores do IGP existentes/100 mil habitantes (Taxa)</t>
  </si>
  <si>
    <t>Empregos formais no setor no estado (unidade)</t>
  </si>
  <si>
    <t>IPEA/RAIS</t>
  </si>
  <si>
    <t>Estabelecimentos no setor (unidade)</t>
  </si>
  <si>
    <t>CEMPRE/IBGE</t>
  </si>
  <si>
    <t>Movimentação na fronteira terrestre (janeiro-fevereiro) (unidade)</t>
  </si>
  <si>
    <t>DPF/SC</t>
  </si>
  <si>
    <t>Movimentação nos aeroportos (Florianópolis, Navegantes e Joinville) (unidade)</t>
  </si>
  <si>
    <t>Infraero</t>
  </si>
  <si>
    <t>Número de empresas registradas no Cadastur (segmentos obrigatórios: meios de hospedagem, agência de turismo e transportadora turística) (unidade)</t>
  </si>
  <si>
    <t>Mtur/Cadastur/SOL</t>
  </si>
  <si>
    <t>Conselhos Municipais de Esporte (unidade)</t>
  </si>
  <si>
    <t>IBGE/SOL</t>
  </si>
  <si>
    <t>Fundos Municipais de Esporte (unidade)</t>
  </si>
  <si>
    <t>Índice de crescimento de projetos de infraestrutura esportiva (%)</t>
  </si>
  <si>
    <t>SIGEF/SOL</t>
  </si>
  <si>
    <t>Instituições educacionais participantes nas competições do esporte escolar (unidade)</t>
  </si>
  <si>
    <t>FESPORTE</t>
  </si>
  <si>
    <t>Percentual do volume de recursos investidos por manifestação esportiva (%)</t>
  </si>
  <si>
    <t>Taxa de crescimento de participação de atletas (%)</t>
  </si>
  <si>
    <t>Valor per capita gasto por atleta  (R$)</t>
  </si>
  <si>
    <t>Percentual de municípios com Conselhos Municipais de Política Cultural ativos (%)</t>
  </si>
  <si>
    <t>FECAM/SIDEMS</t>
  </si>
  <si>
    <t>Percentual de municípios com Fundo Municipal de Cultura (%)</t>
  </si>
  <si>
    <t>Percentual de municípios com Plano Municipal de Cultura (%)</t>
  </si>
  <si>
    <t>Percentual dos municípios que investiram mais de 1,4% de sua receita corrente liquida em cultura (%)</t>
  </si>
  <si>
    <t>26001 - Secretaria de Estado da Assistência Social</t>
  </si>
  <si>
    <t>Quantidade total de atendimentos realizados no Centro POP no ano (unidade)</t>
  </si>
  <si>
    <t>Relatório Mensal de Atendimento</t>
  </si>
  <si>
    <t>Total de casos (famílias ou indivíduos) em acompanhamento pelo PAEFI (unidade)</t>
  </si>
  <si>
    <t>Total de famílias em acompanhamento pelo PAIF (unidade)</t>
  </si>
  <si>
    <t>Total de pessoas acolhidas nas unidades de acolhimento (vagas ocupadas) (unidade)</t>
  </si>
  <si>
    <t>Censo SUAS</t>
  </si>
  <si>
    <t>Déficit total habitacional (urbano + rural) (unidade)</t>
  </si>
  <si>
    <t>Fundação João Pinheiro</t>
  </si>
  <si>
    <t>Número de domicílios sem banheiro (unidade)</t>
  </si>
  <si>
    <t>Número de propriedades sem regularização fundiária (unidade)</t>
  </si>
  <si>
    <t>Número de atendimentos nos postos do SINE (unidade)</t>
  </si>
  <si>
    <t>CAGED</t>
  </si>
  <si>
    <t>Números de pessoas encaminhadas para entrevistas no mercado de trabalho (unidade)</t>
  </si>
  <si>
    <t>Percentual da população em situação de insegurança alimentar e nutricional grave (%)</t>
  </si>
  <si>
    <t>PNAD</t>
  </si>
  <si>
    <t>27001 - Secretaria de Estado de Desenvolvimento Sustentável</t>
  </si>
  <si>
    <t>Projeto  de desenvolvimento econômico apoiado (unidade)</t>
  </si>
  <si>
    <t>SDS</t>
  </si>
  <si>
    <t>Projeto subsidiado (unidade)</t>
  </si>
  <si>
    <t>Projeto de CT&amp;I apoiado (unidade)</t>
  </si>
  <si>
    <t>Supervisão realizada (unidade)</t>
  </si>
  <si>
    <t>Projeto de desenvolvimento sustentável apoiado (unidade)</t>
  </si>
  <si>
    <t>Projeto de educação ambiental apoiado (unidade)</t>
  </si>
  <si>
    <t>350 - Gestão de Recursos Hídricos</t>
  </si>
  <si>
    <t>Comitê de bacia atendido (unidade)</t>
  </si>
  <si>
    <t>Outorga realizada (unidade)</t>
  </si>
  <si>
    <t>Projeto apoiado de recursos hídricos (unidade)</t>
  </si>
  <si>
    <t>27021 - Fundação do Meio Ambiente</t>
  </si>
  <si>
    <t>Ações de fiscalização efetuadas (unidade)</t>
  </si>
  <si>
    <t>FATMA</t>
  </si>
  <si>
    <t>Avaliações de balneabilidade (unidade)</t>
  </si>
  <si>
    <t>Certidões e licenciamentos emitidos (unidade)</t>
  </si>
  <si>
    <t>Educação ambiental nas escolas (unidade)</t>
  </si>
  <si>
    <t>Vistorias de licenciamentos (unidade)</t>
  </si>
  <si>
    <t>27024 - Fundação de Amparo a Pesquisa e Inovação do Estado de Santa Catarina</t>
  </si>
  <si>
    <t>Eventos apoiados - projetos contratados por ano (unidade)</t>
  </si>
  <si>
    <t>FAPESC</t>
  </si>
  <si>
    <t>Inovação apoiada - projetos contratados por ano (unidade)</t>
  </si>
  <si>
    <t>Pesquisa apoiada - projetos contratados por ano (unidade)</t>
  </si>
  <si>
    <t>Pesquisador-bolsista - bolsas concedidas por ano (unidade)</t>
  </si>
  <si>
    <t>Número de ações fiscais em produtos regulamentados (unidade)</t>
  </si>
  <si>
    <t>IMETRO</t>
  </si>
  <si>
    <t>Número de ensaios em produtos pré-medidos (unidade)</t>
  </si>
  <si>
    <t>Número de verificações em empresas prestadoras de serviços (unidade)</t>
  </si>
  <si>
    <t>Número de verificações em instrumentos de medição (unidade)</t>
  </si>
  <si>
    <t>Fiscalizações - visitas realizadas (unidade)</t>
  </si>
  <si>
    <t>ARESC</t>
  </si>
  <si>
    <t>Ouvidoria - atendimento realizado (unidade)</t>
  </si>
  <si>
    <t>Número de navios atracados no exercício (unidade)</t>
  </si>
  <si>
    <t>APSFS</t>
  </si>
  <si>
    <t>Percentual de gastos com pessoal referente a receita no exercício (%)</t>
  </si>
  <si>
    <t>Tonelada movimentada no exercício (tonelada)</t>
  </si>
  <si>
    <t>Número de programas ambientais monitorados (unidade)</t>
  </si>
  <si>
    <t>Números de eventos/campanhas no exercício (unidade)</t>
  </si>
  <si>
    <t>41021 - Centrais Elétricas de Santa Catarina</t>
  </si>
  <si>
    <t>Geração de energia  (MW médio)</t>
  </si>
  <si>
    <t>CELESC</t>
  </si>
  <si>
    <t>181 - Transmissão de Energia</t>
  </si>
  <si>
    <t>Quantidade de Linha de Transmissão (Km)</t>
  </si>
  <si>
    <t>Quantidade  de Empresas que a CELESC H tem participação (unidade)</t>
  </si>
  <si>
    <t>Energia Elétrica Distribuída (MWh)</t>
  </si>
  <si>
    <t>41023 - SC Participações e Parcerias S.A</t>
  </si>
  <si>
    <t>Número de elementos estruturais da AALP - Área de Apoio Logístico Portuário (unidade)</t>
  </si>
  <si>
    <t>SCPar</t>
  </si>
  <si>
    <t>Número de empresas apoiadas por participação acionária direta ou via fundos de investimento (unidade)</t>
  </si>
  <si>
    <t>Número de obras de acessibilidade realizadas (unidade)</t>
  </si>
  <si>
    <t>41026 - SCPar Porto de Imbituba</t>
  </si>
  <si>
    <t>Profundidade de acesso marítimo do Porto de Imbituba (Metros)</t>
  </si>
  <si>
    <t>SCPar Porto</t>
  </si>
  <si>
    <t>Receita operacional do Porto de Imbituba (R$)</t>
  </si>
  <si>
    <t>Volume da movimentação de cargas do Porto de Imbituba (tonelada)</t>
  </si>
  <si>
    <t>Apoio creditício a microempresas (R$)</t>
  </si>
  <si>
    <t>BADESC</t>
  </si>
  <si>
    <t>Apoio creditício a microempresas (unidade)</t>
  </si>
  <si>
    <t>Apoio creditício ao desenvolvimento dos municípios (R$)</t>
  </si>
  <si>
    <t>Apoio creditício ao desenvolvimento dos municípios (unidade)</t>
  </si>
  <si>
    <t>Apoio creditício ao sistema de microcrédito para instituições (R$)</t>
  </si>
  <si>
    <t>Apoio creditício ao sistema de microcrédito para instituições (unidade)</t>
  </si>
  <si>
    <t>Apoio creditício às empresas de médio e grande porte (R$)</t>
  </si>
  <si>
    <t>Apoio creditício às empresas de médio e grande porte (unidade)</t>
  </si>
  <si>
    <t>Número de monitoramentos de parques aquícolas (unidade)</t>
  </si>
  <si>
    <t>SAR</t>
  </si>
  <si>
    <t>Percentual de crescimento na melhoria da infraestrutura no meio rural (Taxa)</t>
  </si>
  <si>
    <t>Número de animais abatidos (unidade)</t>
  </si>
  <si>
    <t>Total de famílias beneficiadas no programa Agricultura Familiar (unidade)</t>
  </si>
  <si>
    <t>Total de propostas apoiadas no programa SC Rural (unidade)</t>
  </si>
  <si>
    <t>SC Rural</t>
  </si>
  <si>
    <t>44022 - Cia Integrada de Desenvolvimento Agrícola</t>
  </si>
  <si>
    <t>Exportação catarinense de milho e soja  (tonelada)</t>
  </si>
  <si>
    <t>MDIC, exportações de SC de jan-dez/2016, NCM 12019000 (soja, mesmo triturada, exceto para semeadura) e NCM 10059010 (milho em grão, exceto para semeadura) – meta: 0,5%a.a. de crescimento para cada ano do PPA 2016-2019.</t>
  </si>
  <si>
    <t>Certificações sanitárias de área/zona livre de doenças animais e pragas/doenças vegetais  (unidade)</t>
  </si>
  <si>
    <t>Cidasc</t>
  </si>
  <si>
    <t>44023 - Empresa de Pesquisa Agropecuária e Extensão Rural</t>
  </si>
  <si>
    <t>Capacitação de agricultores e pescadores  (%)</t>
  </si>
  <si>
    <t>EPAGRI</t>
  </si>
  <si>
    <t>Cobertura de atendimento a agricultores  (%)</t>
  </si>
  <si>
    <t>Média de projetos correntes aplicados por pesquisador  (unidade)</t>
  </si>
  <si>
    <t>Novas cultivares e tecnologias (unidade)</t>
  </si>
  <si>
    <t>Participação de atividade de campo (%)</t>
  </si>
  <si>
    <t>Publicações aplicadas por pesquisador  (unidade)</t>
  </si>
  <si>
    <t>Retorno social  (R$)</t>
  </si>
  <si>
    <t>Estudantes com proficiência insuficiente na Avaliação Nacional da Alfabetização - ANA - Escrita (Níveis 1, 2 e 3 da escala de proficiência) - rede estadual (%)</t>
  </si>
  <si>
    <t>INEP</t>
  </si>
  <si>
    <t>Estudantes com proficiência insuficiente na Avaliação Nacional da Alfabetização - ANA - Leitura (Nível 1 da escala ANA) - rede estadual (%)</t>
  </si>
  <si>
    <t>Estudantes com proficiência insuficiente na Avaliação Nacional da Alfabetização - ANA - Matemática (níveis 1 e 2 da escala de proficiência) (%)</t>
  </si>
  <si>
    <t>IDEB – anos finais do ensino fundamental - rede estadual (unidade)</t>
  </si>
  <si>
    <t>IDEB – anos iniciais do ensino fundamental - rede estadual (unidade)</t>
  </si>
  <si>
    <t>IDEB – ensino médio - rede estadual (unidade)</t>
  </si>
  <si>
    <t>Percentual de escolas com matrículas em tempo integral - rede estadual (%)</t>
  </si>
  <si>
    <t>Percentual de jovens de 16 anos de idade que concluíram o ensino fundamental (%)</t>
  </si>
  <si>
    <t>IBGE/PNAD</t>
  </si>
  <si>
    <t>Percentual de matrículas em tempo integral - rede estadual (%)</t>
  </si>
  <si>
    <t>Taxa bruta de atendimento à população de 15 a 17 anos de idade (%)</t>
  </si>
  <si>
    <t>Taxa de abandono no ensino fundamental - rede estadual (%)</t>
  </si>
  <si>
    <t>Taxa de abandono no ensino médio - rede estadual (%)</t>
  </si>
  <si>
    <t>Taxa de distorção idade-série no ensino fundamental - rede estadual (%)</t>
  </si>
  <si>
    <t>Taxa de distorção idade-série no ensino médio - rede estadual (%)</t>
  </si>
  <si>
    <t>Taxa de reprovação no ensino fundamental - rede estadual (%)</t>
  </si>
  <si>
    <t>Taxa de reprovação no ensino médio - rede estadual (%)</t>
  </si>
  <si>
    <t>Taxa líquida no ensino médio (%)</t>
  </si>
  <si>
    <t>Total de matrículas da educação profissional técnica - rede estadual (unidade)</t>
  </si>
  <si>
    <t>Percentual de escolas que participam da nova forma de escolha dos gestores escolares da rede estadual de ensino (%)</t>
  </si>
  <si>
    <t>SED-DIAF/SC</t>
  </si>
  <si>
    <t>Recursos transferidos às escolas por meio do CPESC (R$)</t>
  </si>
  <si>
    <t>SED</t>
  </si>
  <si>
    <t>Percentual de professores ACTs na rede estadual de ensino (%)</t>
  </si>
  <si>
    <t>SED-DIGP/SC</t>
  </si>
  <si>
    <t>Percentual de professores da educação básica com pós-graduação lato sensu ou stricto sensu - rede estadual (%)</t>
  </si>
  <si>
    <t>Percentual de profissionais de educação da rede estadual que se afastaram para fazer pós-graduação (%)</t>
  </si>
  <si>
    <t>Proporção de docências com professores que possuem formação superior compatível com a área de conhecimento que lecionam na Educação Básica - (todas as redes de ensino) (%)</t>
  </si>
  <si>
    <t>Razão entre o salário médio de professores da educação básica da rede pública (não federal) e o salário médio de não professores, com escolaridade equivalente (%)</t>
  </si>
  <si>
    <t xml:space="preserve">626 - Redução das Desigualdades e Valorização da Diversidade </t>
  </si>
  <si>
    <t>Escolaridade média da população de 18 a 29 anos de idade (unidade)</t>
  </si>
  <si>
    <t>Escolaridade média da população de 18 a 29 anos pertencente aos 25% mais pobres (renda domiciliar per capita) (unidade)</t>
  </si>
  <si>
    <t>Escolaridade média da população de 18 a 29 anos residente na área rural (unidade)</t>
  </si>
  <si>
    <t>Percentual da população de 18 e 29 anos com menos de 12 anos de escolaridade (%)</t>
  </si>
  <si>
    <t>Percentual da população de 18 e 29 anos entre os 25% mais pobres com menos de 12 anos de escolaridade (%)</t>
  </si>
  <si>
    <t>Percentual da população de 18 e 29 anos residente no campo com menos de 12 anos de escolaridade (%)</t>
  </si>
  <si>
    <t>Percentual da população de 4 a 17 anos com deficiência que frequenta a escola (%)</t>
  </si>
  <si>
    <t>IBGE/Censo Demográfico</t>
  </si>
  <si>
    <t>Percentual da população negra entre 18 e 29 anos com menos de 12 anos de escolaridade (%)</t>
  </si>
  <si>
    <t>Percentual de escolas com salas de recursos multifuncionais em condições adequadas de uso - rede estadual (%)</t>
  </si>
  <si>
    <t>Percentual de escolas estaduais com banheiro acessível - rede estadual (%)</t>
  </si>
  <si>
    <t>Percentual de escolas estaduais com dependências e vias acessíveis - rede estadual (%)</t>
  </si>
  <si>
    <t>Percentual de matrículas em classes comuns do Ensino Regular e/ou EJA da Educação Básica de alunos de 4 a 17 anos de idade público da educação especial - rede estadual (%)</t>
  </si>
  <si>
    <t>Percentual de matrículas na EJA integrada à educação profissional - rede estadual (%)</t>
  </si>
  <si>
    <t>Razão entre a escolaridade média de negros e não negros na faixa etária de 18 a 29 anos (%)</t>
  </si>
  <si>
    <t>Taxa de alfabetização da população de 15 anos ou mais de idade (%)</t>
  </si>
  <si>
    <t>Taxa de analfabetismo funcional da população de 15 anos ou mais de idade (%)</t>
  </si>
  <si>
    <t>Total de bolsas de estudos do UNIEDU - Graduação (unidade)</t>
  </si>
  <si>
    <t>SED - DIPE/SC</t>
  </si>
  <si>
    <t>Total de bolsas de estudos do UNIEDU - PROESDE (unidade)</t>
  </si>
  <si>
    <t>Total de bolsas de estudos Pós-Graduação (unidade)</t>
  </si>
  <si>
    <t>Total de investimentos no UNIEDU (R$)</t>
  </si>
  <si>
    <t>Número de benefícios sociais concedidos (unidade)</t>
  </si>
  <si>
    <t>Estatística FCEE e Supervisão de Educação Especial/DEPE-FCEE</t>
  </si>
  <si>
    <t>Número de pessoas com altas habilidades/superdotação, entre 6 e 17 anos de idade, atendidas (unidade)</t>
  </si>
  <si>
    <t>SISGESC e Estatística FCEE.</t>
  </si>
  <si>
    <t>Número de pessoas com deficiência intelectual, motora, visual e auditiva, entre 18 e 59 anos de idade, atendidas  (unidade)</t>
  </si>
  <si>
    <t>Supervisão de Educação Especial/DEPE-FCEE e Estatística FCEE.</t>
  </si>
  <si>
    <t>Número de pessoas com TDAH, entre 6 e 17 anos de idade atendidas  (unidade)</t>
  </si>
  <si>
    <t>Número de pessoas com TEA, entre 18 e 59 anos de idade, atendidas  (unidade)</t>
  </si>
  <si>
    <t>Número de pessoas com TEA, entre 6 e 17 anos de idade, atendidas  (unidade)</t>
  </si>
  <si>
    <t>Número de projetos de pesquisa científica e/ou produção técnica concluídas pela FCEE (unidade)</t>
  </si>
  <si>
    <t>Estatística FCEE</t>
  </si>
  <si>
    <t>Percentual de crianças com deficiência intelectual, motora, visual e auditiva, entre 0 e 5 anos de idade, atendidas (%)</t>
  </si>
  <si>
    <t>IBGE - Censo 2010 e Estimativa população 2016, Supervisão de Educação Especial/ DEPE - FCEE e Estatística FCEE.</t>
  </si>
  <si>
    <t>Percentual de pessoas com deficiência intelectual, motora, visual e auditiva, entre 6 e 17 anos de idade, atendidas (%)</t>
  </si>
  <si>
    <t>Percentual de profissionais capacitados pela FCEE na área da educação especial (%)</t>
  </si>
  <si>
    <t>Supervisão de Educação Especial/DEPE-FCEE, Estatística FCEE e SISGESC.</t>
  </si>
  <si>
    <t>Percentual de serviços especializados em educação especial assessorados por escolas da Rede Pública Estadual de ensino (%)</t>
  </si>
  <si>
    <t>SISGESC e Estatística.</t>
  </si>
  <si>
    <t>Percentual de serviços especializados em educação especial assessorados por instituição, conveniadas com a FCEE (%)</t>
  </si>
  <si>
    <t>Número de bolsas de iniciação científica (unidade)</t>
  </si>
  <si>
    <t>UDESC</t>
  </si>
  <si>
    <t>Número de grupos de pesquisa contemplados com recursos financeiros (unidade)</t>
  </si>
  <si>
    <t>Número de projetos de pesquisa em execução (unidade)</t>
  </si>
  <si>
    <t>IGC - Índice Geral de Curso (Taxa)</t>
  </si>
  <si>
    <t>Número de formados (unidade)</t>
  </si>
  <si>
    <t>Número de teses defendidas (unidade)</t>
  </si>
  <si>
    <t>47001 - Secretaria de Estado de Administração</t>
  </si>
  <si>
    <t>Índice de absenteísmo (anual)
 (%)</t>
  </si>
  <si>
    <t>SEA</t>
  </si>
  <si>
    <t>Índice de limite prudencial com o pagamento da folha estadual no ano (%)</t>
  </si>
  <si>
    <t>Índice de absenteísmo doença (%)</t>
  </si>
  <si>
    <t>Índice de duração de LTS (%)</t>
  </si>
  <si>
    <t>Índice de frequência de LTS (%)</t>
  </si>
  <si>
    <t>Taxa de afastamento por LTS (%)</t>
  </si>
  <si>
    <t>Número de pessoas beneficiadas no ano (unidade)</t>
  </si>
  <si>
    <t>SIGRH</t>
  </si>
  <si>
    <t>47022 - Instituto de Previdência do Estado</t>
  </si>
  <si>
    <t>Número de bolsistas/estagiários contratados (unidade)</t>
  </si>
  <si>
    <t>IPREV</t>
  </si>
  <si>
    <t>Número de aposentadorias concedidas - acumulado (unidade)</t>
  </si>
  <si>
    <t>Número de auxílios reclusão concedidos - acumulado (unidade)</t>
  </si>
  <si>
    <t>Número de pensões por morte concedidas - acumulado (unidade)</t>
  </si>
  <si>
    <t>Quantidade de contratos de assessoria e consultoria previdenciária - serviço prestado (unidade)</t>
  </si>
  <si>
    <t>48091 - Secretaria de Estado da Saúde</t>
  </si>
  <si>
    <t>Número de profissionais formados e/ou qualificados anualmente pela Secretaria de Estado da Saúde de Santa Catarina (unidade)</t>
  </si>
  <si>
    <t xml:space="preserve">Dados da Diretoria de educação Permanente da Secretaria de Estado da Saúde </t>
  </si>
  <si>
    <t>Número de casos novos de sífilis congênita em menores de um ano de idade (unidade)</t>
  </si>
  <si>
    <t>SES</t>
  </si>
  <si>
    <t>Proporção de casos de doenças de notificação compulsória imediata (DNCI) encerrados em até 60 dias após notificação. (%)</t>
  </si>
  <si>
    <t xml:space="preserve">Ministério da Saúde/ Sistema de Informação SINAN-Sistema Nacional de Agravos de Notificação </t>
  </si>
  <si>
    <t>Proporção de vacinas selecionadas do Calendário Nacional de Vacinação para crianças menores de dois anos de idade  (%)</t>
  </si>
  <si>
    <t>Ministério da Saúde- Sistema de Informação do Programa Nacional de Imunização - SIPNI</t>
  </si>
  <si>
    <t>Mortalidade prematura por doenças crônicas não transmissíveis  (Taxa)</t>
  </si>
  <si>
    <t>Ministério da Saúde- Sistema de Informação de Internação Hospitalar -SIH/SUS</t>
  </si>
  <si>
    <t>Número de Núcleos de Apoio à Saúde da Família (NASF) (unidade)</t>
  </si>
  <si>
    <t>Secretaria de Estado da Saúde/ Atenção Básica</t>
  </si>
  <si>
    <t>Proporção de internações por condições sensíveis à Atenção Básica (ICSAB) (%)</t>
  </si>
  <si>
    <t>Percentual anual de devoluções de processos de solicitação de medicamentos, gerenciados pelo Sistema SISMEDEX (%)</t>
  </si>
  <si>
    <t>SISMEDEX</t>
  </si>
  <si>
    <t>Tempo médio de espera para atendimento dos pacientes que requerem medicamentos do Componente Especializado da Assistência Farmacêutica (CEAF) (%)</t>
  </si>
  <si>
    <t>Proporção de internações reguladas (%)</t>
  </si>
  <si>
    <t>SISREG</t>
  </si>
  <si>
    <t>Proporção de procedimentos ambulatoriais e hospitalares regulados (%)</t>
  </si>
  <si>
    <t>Acesso anual ao Portal de Transparência SC por ano (unidade)</t>
  </si>
  <si>
    <t>SEF</t>
  </si>
  <si>
    <t>Benefícios financeiros efetivos decorrentes de ações de auditoria (R$)</t>
  </si>
  <si>
    <t>Receita tributária total (R$)</t>
  </si>
  <si>
    <t xml:space="preserve">825 - Formação de Gestores Públicos </t>
  </si>
  <si>
    <t>Pesquisas realizadas por ano (unidade)</t>
  </si>
  <si>
    <t>ENA</t>
  </si>
  <si>
    <t>Servidores capacitados por ano (unidade)</t>
  </si>
  <si>
    <t>Densidade de malha pavimentada  (Taxa)</t>
  </si>
  <si>
    <t>SIE/DEINFRA</t>
  </si>
  <si>
    <t>Percentual da malha rodoviária estadual pavimentada (%)</t>
  </si>
  <si>
    <t>Mortes por acidentes de trânsito em rodovias estaduais/100mil habitantes (Taxa)</t>
  </si>
  <si>
    <t>Km de rodovias estaduais duplicadas (Km)</t>
  </si>
  <si>
    <t>IAAF - Índice Anual de Abordagens de Fiscalização (unidade)</t>
  </si>
  <si>
    <t>DETER</t>
  </si>
  <si>
    <t>IQTIPass - Índice de Qualidade do Transporte Intermunicipal de Passageiros (Taxa)</t>
  </si>
  <si>
    <t>54096 - Secretaria de Estado de Justiça e Cidadania</t>
  </si>
  <si>
    <t>Taxa de reincidência (%)</t>
  </si>
  <si>
    <t>SJC</t>
  </si>
  <si>
    <t>Déficit de vagas no sistema prisional (unidade)</t>
  </si>
  <si>
    <t>760 - Ressocialização dos Apenados e Adolescentes em conflito com a Lei</t>
  </si>
  <si>
    <t>Percentual de apenados e adolescentes em conflito com a Lei trabalhando e estudando (%)</t>
  </si>
  <si>
    <t>Número de ações preventivas em recursos hídricos implementadas/nº ações definidas (%)</t>
  </si>
  <si>
    <t>SDC</t>
  </si>
  <si>
    <t>Área coberta (%)</t>
  </si>
  <si>
    <t>Número de estações/100km2 (unidade)</t>
  </si>
  <si>
    <t>Número de famílias atendidas/número de solicitações (%)</t>
  </si>
  <si>
    <t>Número de municípios com áreas de risco mapeadas/295 (%)</t>
  </si>
  <si>
    <t>Número de municípios com plano preventivo/295 (%)</t>
  </si>
  <si>
    <t>Fonte de Dados</t>
  </si>
  <si>
    <t>Valor de Referência</t>
  </si>
  <si>
    <t>% de Variação</t>
  </si>
  <si>
    <t>Valor da Meta 2019</t>
  </si>
  <si>
    <t xml:space="preserve">Valor de Referência </t>
  </si>
  <si>
    <t xml:space="preserve">% de Variação </t>
  </si>
  <si>
    <t xml:space="preserve">Valor da Meta 2019 </t>
  </si>
  <si>
    <t>Atualização dos Inidicadores dos Programas</t>
  </si>
  <si>
    <t>*Alguns indicadores estão agrupados na unidade geral</t>
  </si>
  <si>
    <t>Programa / Indicador (Unidade de medida)</t>
  </si>
  <si>
    <t>Selecione a Unidade Orçamentaria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</si>
</sst>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5" formatCode="_-* #,##0.0_-;\-* #,##0.0_-;_-* &quot;-&quot;??_-;_-@_-"/>
    <numFmt numFmtId="166" formatCode="_-* #,##0_-;\-* #,##0_-;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5"/>
      <color theme="1"/>
      <name val="Calibri"/>
      <family val="2"/>
      <scheme val="minor"/>
    </font>
    <font>
      <b/>
      <sz val="12"/>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79998168889431442"/>
        <bgColor theme="9" tint="0.79998168889431442"/>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0" fillId="0" borderId="0" xfId="0" applyAlignment="1">
      <alignment horizontal="left"/>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166" fontId="0" fillId="0" borderId="0" xfId="0" applyNumberFormat="1"/>
    <xf numFmtId="0" fontId="2" fillId="0" borderId="1" xfId="0" applyFont="1" applyBorder="1"/>
    <xf numFmtId="0" fontId="0" fillId="0" borderId="1" xfId="0" applyBorder="1"/>
    <xf numFmtId="166" fontId="0" fillId="0" borderId="1" xfId="1" applyNumberFormat="1" applyFont="1" applyBorder="1"/>
    <xf numFmtId="0" fontId="0" fillId="0" borderId="0" xfId="0" applyAlignment="1">
      <alignment horizontal="left" wrapText="1" indent="1"/>
    </xf>
    <xf numFmtId="0" fontId="0" fillId="0" borderId="0" xfId="0" pivotButton="1" applyAlignment="1">
      <alignment horizontal="left" wrapText="1"/>
    </xf>
    <xf numFmtId="0" fontId="0" fillId="3" borderId="0" xfId="0" applyFill="1"/>
    <xf numFmtId="0" fontId="2" fillId="3" borderId="0" xfId="0" applyFont="1" applyFill="1"/>
    <xf numFmtId="0" fontId="4" fillId="0" borderId="0" xfId="0" applyFont="1" applyAlignment="1">
      <alignment vertical="center" wrapText="1"/>
    </xf>
    <xf numFmtId="0" fontId="5" fillId="4" borderId="0" xfId="0" applyFont="1" applyFill="1" applyAlignment="1">
      <alignment wrapText="1"/>
    </xf>
    <xf numFmtId="10" fontId="0" fillId="0" borderId="0" xfId="2" applyNumberFormat="1" applyFont="1"/>
    <xf numFmtId="0" fontId="2" fillId="0" borderId="0" xfId="0" applyFont="1" applyAlignment="1">
      <alignment vertical="center" wrapText="1"/>
    </xf>
    <xf numFmtId="0" fontId="0" fillId="0" borderId="0" xfId="0" pivotButton="1" applyAlignment="1">
      <alignment vertical="center" wrapText="1"/>
    </xf>
    <xf numFmtId="0" fontId="0" fillId="0" borderId="0" xfId="0" applyAlignment="1">
      <alignment vertical="center"/>
    </xf>
    <xf numFmtId="0" fontId="0" fillId="0" borderId="0" xfId="0" applyAlignment="1">
      <alignment horizontal="left" vertical="center" wrapText="1"/>
    </xf>
    <xf numFmtId="165" fontId="0" fillId="0" borderId="0" xfId="0" applyNumberFormat="1" applyAlignment="1">
      <alignment vertical="center"/>
    </xf>
    <xf numFmtId="10" fontId="0" fillId="0" borderId="0" xfId="0" applyNumberFormat="1" applyAlignment="1">
      <alignment vertical="center"/>
    </xf>
    <xf numFmtId="0" fontId="0" fillId="0" borderId="0" xfId="0" applyAlignment="1">
      <alignment horizontal="left" vertical="center"/>
    </xf>
    <xf numFmtId="0" fontId="0" fillId="0" borderId="0" xfId="0" applyAlignment="1">
      <alignment horizontal="left" vertical="center" indent="1"/>
    </xf>
    <xf numFmtId="0" fontId="2" fillId="0" borderId="0" xfId="0" pivotButton="1" applyFont="1" applyAlignment="1">
      <alignment vertical="center" wrapText="1"/>
    </xf>
    <xf numFmtId="0" fontId="3" fillId="0" borderId="0" xfId="0" applyFont="1" applyAlignment="1">
      <alignment vertical="center"/>
    </xf>
    <xf numFmtId="0" fontId="6" fillId="0" borderId="0" xfId="0" applyFont="1" applyAlignment="1">
      <alignment wrapText="1"/>
    </xf>
    <xf numFmtId="0" fontId="2" fillId="0" borderId="0" xfId="0" pivotButton="1" applyFont="1" applyAlignment="1">
      <alignment horizontal="center" vertical="center" wrapText="1"/>
    </xf>
    <xf numFmtId="0" fontId="0" fillId="2" borderId="0" xfId="0" applyFont="1" applyFill="1" applyAlignment="1">
      <alignment vertical="center" wrapText="1"/>
    </xf>
    <xf numFmtId="0" fontId="0" fillId="3" borderId="0" xfId="0" applyFill="1" applyAlignment="1">
      <alignment horizontal="left" vertical="center"/>
    </xf>
  </cellXfs>
  <cellStyles count="3">
    <cellStyle name="Normal" xfId="0" builtinId="0"/>
    <cellStyle name="Porcentagem" xfId="2" builtinId="5"/>
    <cellStyle name="Vírgula" xfId="1" builtinId="3"/>
  </cellStyles>
  <dxfs count="187">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numFmt numFmtId="14" formatCode="0.00%"/>
    </dxf>
    <dxf>
      <numFmt numFmtId="165" formatCode="_-* #,##0.0_-;\-* #,##0.0_-;_-* &quot;-&quot;??_-;_-@_-"/>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font>
        <b/>
      </font>
    </dxf>
    <dxf>
      <font>
        <b/>
      </font>
    </dxf>
    <dxf>
      <font>
        <b/>
      </font>
    </dxf>
    <dxf>
      <font>
        <b/>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b/>
      </font>
    </dxf>
    <dxf>
      <font>
        <b/>
      </font>
    </dxf>
    <dxf>
      <font>
        <b/>
      </font>
    </dxf>
    <dxf>
      <font>
        <b/>
      </font>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numFmt numFmtId="165" formatCode="_-* #,##0.0_-;\-* #,##0.0_-;_-* &quot;-&quot;??_-;_-@_-"/>
    </dxf>
    <dxf>
      <numFmt numFmtId="14" formatCode="0.0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horizontal="left" readingOrder="0"/>
    </dxf>
    <dxf>
      <alignment horizontal="left" readingOrder="0"/>
    </dxf>
    <dxf>
      <alignment wrapText="1" readingOrder="0"/>
    </dxf>
    <dxf>
      <alignment wrapText="1" readingOrder="0"/>
    </dxf>
    <dxf>
      <alignment wrapText="0" indent="0" readingOrder="0"/>
    </dxf>
    <dxf>
      <alignment wrapText="0" indent="0" readingOrder="0"/>
    </dxf>
    <dxf>
      <alignment wrapText="1" indent="0" readingOrder="0"/>
    </dxf>
    <dxf>
      <alignment wrapText="1" indent="0" readingOrder="0"/>
    </dxf>
    <dxf>
      <alignment wrapText="1" indent="0" readingOrder="0"/>
    </dxf>
    <dxf>
      <alignment wrapText="1" indent="0" readingOrder="0"/>
    </dxf>
    <dxf>
      <numFmt numFmtId="166"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uliana  Cruz" refreshedDate="43486.579027777778" createdVersion="5" refreshedVersion="5" minRefreshableVersion="3" recordCount="489">
  <cacheSource type="worksheet">
    <worksheetSource ref="A4:D493" sheet="Dados_Item2.3.1"/>
  </cacheSource>
  <cacheFields count="4">
    <cacheField name="UO" numFmtId="0">
      <sharedItems count="134">
        <s v="1001 - Assembleia Legislativa do Estado"/>
        <s v="15001 - Defensoria Pública do Estado de Santa Catarina"/>
        <s v="15091 - Fundo de Acesso à Justiça"/>
        <s v="16084 - Fundo de Melhoria da Polícia Civil"/>
        <s v="16085 - Fundo de Melhoria do Corpo de Bombeiros Militar"/>
        <s v="16091 - Fundo para Melhoria da Segurança Pública"/>
        <s v="16097 - Fundo de Melhoria da Polícia Militar"/>
        <s v="18001 - Secretaria de Estado do Planejamento"/>
        <s v="18021 - Superintendência de Desenvolvimento da Região Metropolitana da Grande Florianópolis"/>
        <s v="2001 - Tribunal de Contas do Estado"/>
        <s v="23001 - Secretaria de Estado de Turismo, Cultura e Esporte"/>
        <s v="23021 - Fundação Catarinense de Esporte"/>
        <s v="23022 - Fundação Catarinense de Cultura"/>
        <s v="23023 - Santa Catarina Turismo S.A."/>
        <s v="23093 - Fundo Estadual de Incentivo à Cultura"/>
        <s v="23094 - Fundo Estadual de Incentivo ao Turismo"/>
        <s v="23095 - Fundo Estadual de Incentivo ao Esporte"/>
        <s v="26001 - Secretaria de Estado da Assistência Social, Trabalho e Habitação"/>
        <s v="26022 - Companhia de Habitação do Estado de Santa Catarina"/>
        <s v="26093 - Fundo Estadual de Assistência Social"/>
        <s v="26094 - Fundo de Habitação Popular do Estado de Santa Catarina"/>
        <s v="26096 - Fundo Estadual de Combate e Erradicação da Pobreza"/>
        <s v="26099 - Fundo para a Infância e Adolescência"/>
        <s v="27001 - Secretaria de Estado do Desenvolvimento Econômico Sustentável"/>
        <s v="27021 - Instituto do Meio Ambiente do Estado de Santa Catarina - IMA"/>
        <s v="27023 - Junta Comercial do Estado de Santa Catarina"/>
        <s v="27024 - Fundação de Amparo à Pesquisa e Inovação do Estado de Santa Catarina"/>
        <s v="27025 - Instituto de Metrologia de Santa Catarina"/>
        <s v="27026 - Centro de Informática e Automação do Estado de Santa Catarina S.A."/>
        <s v="27029 - Agência de Regulação de Serviços Públicos de Santa Catarina"/>
        <s v="27030 - Administração do Porto de São Francisco do Sul"/>
        <s v="27091 - Fundo Especial de Proteção ao Meio Ambiente"/>
        <s v="27092 - Fundo Estadual de Recursos Hídricos"/>
        <s v="27095 - Fundo Catarinense de Mudanças Climáticas"/>
        <s v="3001 - Tribunal de Justiça do Estado"/>
        <s v="3091 - Fundo de Reaparelhamento da Justiça"/>
        <s v="4001 - Ministério Público"/>
        <s v="4091 - Fundo para Reconstituição de Bens Lesados"/>
        <s v="4092 - Fundo Especial do Centro de Estudos e Aperfeiçoamento Funcional do Ministério Público SC"/>
        <s v="4093 - Fundo Especial de Modernização e Reaparelhamento do Ministério Público"/>
        <s v="41001 - Secretaria de Estado da Casa Civil"/>
        <s v="41002 - Procuradoria Geral do Estado"/>
        <s v="41003 - Secretaria Executiva de Articulação Nacional"/>
        <s v="41004 - Secretaria Executiva de Assuntos Internacionais"/>
        <s v="41005 - Secretaria de Estado de Comunicação"/>
        <s v="41021 - CELESC Geração S.A."/>
        <s v="41022 - CELESC Distribuição S.A."/>
        <s v="41023 - SC Participações e Parcerias S.A."/>
        <s v="41024 - Centrais Elétricas de Santa Catarina S.A."/>
        <s v="41025 - Companhia Catarinense de Águas e Saneamento - CASAN"/>
        <s v="41026 - SCPar Porto de Imbituba S.A."/>
        <s v="41028 - Companhia de Gás de Santa Catarina - SCGÁS"/>
        <s v="41029 - Agência de Fomento do Estado de Santa Catarina S.A."/>
        <s v="41031 - Agência de Desenvolvimento Regional de Itapiranga"/>
        <s v="41032 - Agência de Desenvolvimento Regional de Quilombo"/>
        <s v="41033 - Agência de Desenvolvimento Regional de Seara"/>
        <s v="41034 - Agência de Desenvolvimento Regional de Taió"/>
        <s v="41035 - Agência de Desenvolvimento Regional de Timbó"/>
        <s v="41036 - Agência de Desenvolvimento Regional de Braço do Norte"/>
        <s v="41037 - Agência de Desenvolvimento Regional de São Miguel do Oeste"/>
        <s v="41038 - Agência de Desenvolvimento Regional de Maravilha"/>
        <s v="41039 - Agência de Desenvolvimento Regional de São Lourenço do Oeste"/>
        <s v="41040 - Agência de Desenvolvimento Regional de Chapecó"/>
        <s v="41041 - Agência de Desenvolvimento Regional de Xanxerê"/>
        <s v="41042 - Agência de Desenvolvimento Regional de Concórdia"/>
        <s v="41043 - Agência de Desenvolvimento Regional de Joaçaba"/>
        <s v="41044 - Agência de Desenvolvimento Regional de Campos Novos"/>
        <s v="41045 - Agência de Desenvolvimento Regional de Videira"/>
        <s v="41046 - Agência de Desenvolvimento Regional de Caçador"/>
        <s v="41047 - Agência de Desenvolvimento Regional de Curitibanos"/>
        <s v="41048 - Agência de Desenvolvimento Regional de Rio do Sul"/>
        <s v="41049 - Agência de Desenvolvimento Regional de Ituporanga"/>
        <s v="41050 - Agência de Desenvolvimento Regional de Ibirama"/>
        <s v="41051 - Agência de Desenvolvimento Regional de Blumenau"/>
        <s v="41052 - Agência de Desenvolvimento Regional de Brusque"/>
        <s v="41053 - Agência de Desenvolvimento Regional de Itajai"/>
        <s v="41054 - Agência de Desenvolvimento Regional de Laguna"/>
        <s v="41055 - Agência de Desenvolvimento Regional de Tubarão"/>
        <s v="41056 - Agência de Desenvolvimento Regional de Criciúma"/>
        <s v="41057 - Agência de Desenvolvimento Regional de Araranguá"/>
        <s v="41058 - Agência de Desenvolvimento Regional de Joinville"/>
        <s v="41059 - Agência de Desenvolvimento Regional de Jaraguá do Sul"/>
        <s v="41060 - Agência de Desenvolvimento Regional de Mafra"/>
        <s v="41061 - Agência de Desenvolvimento Regional de Canoinhas"/>
        <s v="41062 - Agência de Desenvolvimento Regional de Lages"/>
        <s v="41063 - Agência de Desenvolvimento Regional de São Joaquim"/>
        <s v="41064 - Agência de Desenvolvimento Regional de Palmitos"/>
        <s v="41065 - Agência de Desenvolvimento Regional de Dionísio Cerqueira"/>
        <s v="41091 - Fundo Especial de Estudos Jurídicos e de Reaparelhamento"/>
        <s v="41094 - Fundo de Desenvolvimento Social"/>
        <s v="42001 - Gabinete do Vice-Governador do Estado"/>
        <s v="43001 - Procuradoria-Geral Junto ao Tribunal de Contas"/>
        <s v="44001 - Secretaria de Estado da Agricultura e da Pesca"/>
        <s v="44022 - Companhia Integrada de Desenvolvimento Agrícola de Santa Catarina"/>
        <s v="44023 - Empresa de Pesquisa Agropecuária e Extensão Rural de Santa Catarina S.A."/>
        <s v="44024 - Centrais de Abastecimento do Estado de Santa Catarina  S.A."/>
        <s v="44091 - Fundo de Terras do Estado de Santa Catarina"/>
        <s v="44093 - Fundo Estadual de Desenvolvimento Rural"/>
        <s v="44094 - Fundo Estadual de Sanidade Animal"/>
        <s v="45001 - Secretaria de Estado da Educação"/>
        <s v="45021 - Fundação Catarinense de Educação Especial"/>
        <s v="45022 - Fundação Universidade do Estado de Santa Catarina"/>
        <s v="45091 - Fundo de Apoio à Manutenção e ao Desenvolvimento da Educação Superior no Estado de SC"/>
        <s v="45092 - Fundo Estadual de Educação"/>
        <s v="47001 - Secretaria de Estado da Administração"/>
        <s v="47022 - Instituto de Previdência do Estado de Santa Catarina"/>
        <s v="47076 - Fundo Financeiro"/>
        <s v="47091 - Fundo de Materiais, Publicações e Impressos Oficiais"/>
        <s v="47092 - Fundo do Plano de Saúde dos Servidores Públicos Estaduais"/>
        <s v="47093 - Fundo Patrimonial"/>
        <s v="48091 - Fundo Estadual de Saúde"/>
        <s v="48092 - Fundo Catarinense para o Desenvolvimento da Saúde"/>
        <s v="48093 - Fundo Estadual de Apoio aos Hospitais Filantrópicos, Hemosc, Cepon e Hospitais Municipais"/>
        <s v="52001 - Secretaria de Estado da Fazenda"/>
        <s v="52002 - Encargos Gerais do Estado"/>
        <s v="52023 - Companhia de Desenvolvimento do Estado de Santa Catarina S.A."/>
        <s v="52030 - Fundação Escola de Governo"/>
        <s v="52090 - Fundo Estadual  de  Apoio  aos  Municípios"/>
        <s v="52091 - Fundo de Apoio ao Desenvolvimento Empresarial de Santa Catarina"/>
        <s v="52092 - Fundo de Esforço Fiscal"/>
        <s v="52093 - Fundo Pró-Emprego"/>
        <s v="53001 - Secretaria de Estado da Infraestrutura"/>
        <s v="53023 - Departamento de Transportes e Terminais"/>
        <s v="53025 - Departamento Estadual de Infraestrutura"/>
        <s v="54091 - Fundo Rotativo da Penitenciária Industrial de Joinville"/>
        <s v="54092 - Fundo Rotativo da Penitenciária  Sul"/>
        <s v="54093 - Fundo Rotativo da Penitenciária de Curitibanos"/>
        <s v="54094 - Fundo Rotativo da Penitenciária de  Florianópolis"/>
        <s v="54095 - Fundo Rotativo da Penitenciária  de Chapecó"/>
        <s v="54096 - Fundo Penitenciário do Estado de Santa Catarina"/>
        <s v="54097 - Fundo Rotativo do Complexo Penitenciário da Grande Florianópolis"/>
        <s v="55001 - Secretaria de Estado da Defesa Civil"/>
        <s v="55091 - Fundo Estadual de Proteção e Defesa Civil"/>
        <s v="69001 - Reserva de Contingência"/>
      </sharedItems>
    </cacheField>
    <cacheField name="Programa" numFmtId="0">
      <sharedItems count="89">
        <s v="820 - Comunicação do Poder Legislativo"/>
        <s v="920 - Gestão Administrativa - Poder Legislativo"/>
        <s v="925 - Modernização do Processo Legislativo"/>
        <s v="745 - Fortalecendo Direitos"/>
        <s v="705 - Segurança Cidadã"/>
        <s v="706 - De Olho no Crime"/>
        <s v="707 - Suporte Institucional Integrado"/>
        <s v="708 - Valorização do Servidor - Segurança Pública"/>
        <s v="101 - Acelera Santa Catarina"/>
        <s v="610 - Educação Básica com Qualidade e Equidade"/>
        <s v="188 - Concessões, Participações e Parcerias Público-Privadas"/>
        <s v="208 - Planejamento Estratégico de Desenvolvimento e Gestão de Informações"/>
        <s v="209 - Crescendo Juntos - Programa de Desenvolvimento e Redução das Desigualdades Regionais"/>
        <s v="850 - Gestão de Pessoas"/>
        <s v="900 - Gestão Administrativa - Poder Executivo"/>
        <s v="105 - Mobilidade Urbana"/>
        <s v="210 - Estudos e Projetos para o Desenvolvimento Regional"/>
        <s v="935 - Gestão Administrativa - Tribunal de Contas"/>
        <s v="640 - Promoção do Turismo Catarinense"/>
        <s v="650 - Desenvolvimento e Fortalecimento do Esporte e do Lazer"/>
        <s v="660 - Pró-Cultura"/>
        <s v="635 - Desenvolvimento do Desporto Educacional"/>
        <s v="510 - Gestão do SUAS"/>
        <s v="530 - Pró-Emprego e Renda"/>
        <s v="540 - Nova Casa"/>
        <s v="550 - Comer Bem SC"/>
        <s v="230 - CTI - Fomento à Ciência, Tecnologia e Inovação"/>
        <s v="342 - Revitalização da Economia Catarinense - PREC"/>
        <s v="346 - Tecnologia e Inovação para o Desenvolvimento Sustentável"/>
        <s v="348 - Gestão Ambiental Estratégica"/>
        <s v="335 - Santa Catarina Rural"/>
        <s v="340 - Desenvolvimento Ambiental Sustentável"/>
        <s v="211 - Metrologia e Qualidade de Produtos e Serviços"/>
        <s v="220 - Governança Eletrônica"/>
        <s v="950 - Defesa dos Interesses Sociais"/>
        <s v="150 - Modernização Portuária"/>
        <s v="810 - Comunicação do Poder Executivo"/>
        <s v="350 - Gestão dos Recursos Hídricos"/>
        <s v="930 - Gestão Administrativa - Poder Judiciário"/>
        <s v="931 - Gestão Estratégica e Modernização do Poder Judiciário"/>
        <s v="990 - Encargos Especiais"/>
        <s v="910 - Gestão Administrativa - Ministério Público"/>
        <s v="915 - Gestão Estratégica - Ministério Público"/>
        <s v="212 - Promoção e Articulação das Relações Internacionais"/>
        <s v="160 - Geração de Energia Elétrica"/>
        <s v="181 - Transmissão de Energia Elétrica"/>
        <s v="180 - Expansão do Sistema de Distribuição de Energia Elétrica"/>
        <s v="182 - Energia Elétrica Distribuída"/>
        <s v="186 - Comercialização, Eficientização e Medição de Energia Elétrica"/>
        <s v="183 - Investimentos em Novos Negócios"/>
        <s v="360 - Abastecimento de Água"/>
        <s v="365 - Esgoto Sanitário"/>
        <s v="370 - Modernização da CASAN"/>
        <s v="190 - Expansão do Gás Natural"/>
        <s v="200 - Competitividade e Excelência Econômica"/>
        <s v="130 - Conservação e Segurança Rodoviária"/>
        <s v="625 - Valorização dos Profissionais da Educação"/>
        <s v="110 - Construção de Rodovias"/>
        <s v="630 - Gestão do Ensino Superior"/>
        <s v="300 - Qualidade de Vida no Campo e na Cidade"/>
        <s v="520 - Inclusão Social - Identificação e Eliminação de Barreiras"/>
        <s v="730 - Prevenção e Preparação para Desastres"/>
        <s v="100 - Caminhos do Desenvolvimento"/>
        <s v="315 - Defesa Sanitária Agropecuária"/>
        <s v="320 - Agricultura Familiar"/>
        <s v="310 - Agronegócio Competitivo"/>
        <s v="623 - Gestão Democrática da Educação"/>
        <s v="626 - Redução das Desigualdades e Valorização da Diversidade"/>
        <s v="627 - Acesso à Educação Superior"/>
        <s v="830 - Gestão Fiscal e Financeira"/>
        <s v="855 - Saúde Ocupacional"/>
        <s v="870 - Pensões Especiais"/>
        <s v="860 - Gestão Previdenciária"/>
        <s v="400 - Gestão do SUS"/>
        <s v="410 - Vigilância em Saúde"/>
        <s v="420 - Atenção Básica"/>
        <s v="430 - Atenção de Média e Alta Complexidade Ambulatorial e Hospitalar"/>
        <s v="440 - Assistência Farmacêutica"/>
        <s v="825 - Formação de Gestores Públicos"/>
        <s v="120 - Integração Logística"/>
        <s v="140 - Reabilitação e Aumento de Capacidade de Rodovias"/>
        <s v="145 - Elaboração de Projetos e Estudos de Infraestrutura"/>
        <s v="115 - Gestão do Sistema de Transporte Intermunicipal de Pessoas"/>
        <s v="760 - Ressocialização dos Apenados e dos Adolescentes em Conflito com a Lei"/>
        <s v="740 - Gestão do Sistema Prisional e Socioeducativo"/>
        <s v="750 - Expansão e Modernização do Sistema Prisional e Socioeducativo"/>
        <s v="731 - Gestão de Riscos e Redução de Desastres"/>
        <s v="735 - Respostas aos Desastres e Recuperação"/>
        <s v="999 - Reserva de Contingência"/>
      </sharedItems>
    </cacheField>
    <cacheField name="Objetivo" numFmtId="0">
      <sharedItems count="89" longText="1">
        <s v="Informar o cidadão a respeito das atividades desenvolvidas pelo Poder Legislativo."/>
        <s v="Gerir administrativa e financeiramente o Poder Legislativo do Estado."/>
        <s v="Modernizar, aperfeiçoar e agilizar os serviços do Poder Legislativo."/>
        <s v="Fortalecer ações na prevenção de situações de vulnerabilidade e riscos sociais e de violação de direitos."/>
        <s v="Prestar serviços de proteção à vida, ao patrimônio e o meio ambiente, e estabelecer parcerias e proximidade com o cidadão na construção da segurança pública. Garantir o acesso a informação e a emissão de documentos ao cidadão."/>
        <s v="Reduzir os índices de criminalidade, violência e desordem e aumentar a sensação de segurança do cidadão."/>
        <s v="Garantir às instituições da segurança pública suporte às suas ações e uma gestão eficiente e integrada dos recursos disponíveis."/>
        <s v="Promover políticas de formação, capacitação, valorização profissional, atenção a saúde e a promoção social dos servidores da segurança pública."/>
        <s v="Incrementar a estrutura de atendimento das necessidades da sociedade para melhorar a qualidade de vida e a competitividade das empresas catarinenses."/>
        <s v="Oferecer educação básica com qualidade e equidade para todos os cidadãos catarinenses, assegurando o direito à aprendizagem neste nível de ensino, em idade adequada, promovendo a melhoria dos indicadores educacionais da rede estadual."/>
        <s v="Coordenar, implementar e apoiar o desenvolvimento de concessões e Parcerias Público - Privadas no Estado de Santa Catarina, prover a geração de investimentos no território catarinense, comprar e vender participações."/>
        <s v="Coordenar o processo de elaboração do planejamento estratégico de longo prazo para o desenvolvimento sustentável do Estado, bem como a gestão organizacional e de informações estratégicas."/>
        <s v="Articular, coordenar, orientar e estimular o processo de planejamento e de organização de ações, centrado na redução das desigualdades regionais, promovendo um desenvolvimento inclusivo, equilibrado e sustentável no estado de SC, bem como elaborar estudos da dinâmica do desenvolvimento territorial, com vistas a subsidiar a implementação do Programa."/>
        <s v="Desenvolver ações administrativas e financeiras visando garantir aos órgãos do Estado, pessoal qualificado, comprometido e motivado à execução das políticas públicas a cargo do Governo do Estado."/>
        <s v="Gerir administrativa e financeiramente os órgãos do Poder Executivo do Estado."/>
        <s v="Conservar, construir, implantar, pavimentar e demais ações necessárias para promover a integração dos diversos modos de transporte, considerando a demanda e as características das cidades."/>
        <s v="Promover e realizar estudos e projetos visando o desenvolvimento regional."/>
        <s v="Gerir administrativa e financeiramente o Tribunal de Contas do Estado."/>
        <s v="Promover o desenvolvimento das atividades turísticas em todas as regiões do estado, incentivando projetos que visem a expansão ou melhoria da capacidade turística catarinense, tanto na promoção de eventos como na ampliação ou melhoria da infraestrutura do setor."/>
        <s v="Formular políticas públicas voltadas ao esporte e lazer, coordenar e implementar ações Governamentais, apoiar iniciativas, promover o desenvolvimento do esporte e lazer, bem como, propiciar intercâmbio entre organizações, entidades governamentais e esportivas de nível Municipal, estadual, nacional e internacional."/>
        <s v="Promover o desenvolvimento das atividades culturais em todas as regiões do estado, incentivando projetos que visem a expansão ou melhoria da cultura catarinense, tanto na promoção de eventos como na ampliação ou melhoria da infraestrutura do setor."/>
        <s v="Formular políticas públicas voltadas aos alunos/atletas, aos alunos paratletas bem como aos professores, coordenar e implementar ações voltadas ao desporto escolar assim como promover o intercâmbio entre as instituições de ensino municipal, estadual e internacional."/>
        <s v="Qualificar a gestão e execução dos serviços, programas, projetos e benefícios socioassistenciais visando a implementação do SUAS em Santa Catarina, objetivando diminuir o número de pessoas em situação de vulnerabilidade, risco e de violação de direitos."/>
        <s v="Facilitar o acesso ao mercado de trabalho e a geração de renda."/>
        <s v="Fomentar o acesso a condições dignas de moradia."/>
        <s v="Facilitar o acesso ao direito humano a alimentação adequada e saudável."/>
        <s v="Contribuir à melhoria das condições de vida da população de Santa Catarina, bem como para o avanço do conhecimento, ao articular instituições para o fomento das pesquisas científicas, tecnológicas e inovações na busca de soluções para o desenvolvimento socioeconômico e ambiental."/>
        <s v="Promover o desenvolvimento econômico sustentável através de ações para o fortalecimento de pólos produtivos já existentes, criação de polos econômicos em regiões de baixo IDH, novos negócios ligados à economia verde e apoio financeiro e técnico a micro empresas e empreendedores individuais (MEIs), criando assim as condições necessárias para o aumento da competitividade da economia catarinense."/>
        <s v="Promover e incentivar a tecnologia e a inovação em Santa Catarina através de ações para ampliar o acesso de empreendedores a informações e novas tecnologias, de estímulo financeiro a pequenas empresas de inovação tecnológica e da criação de ambientes de inovação que ofereçam infraestrutura e condições necessárias para a inovação em todos os setores da sociedade catarinense."/>
        <s v="Realizar a gestão estratégica dos recursos naturais de Santa Catarina unindo a preservação ambiental com as demandas de crescimento econômico do estado. Elaborar, a partir de dados sobre características ambientais de cada região e da identificação das principais fontes emissoras de poluição, orientações sobre como fomentar a geração de trabalho e renda local mantendo o equilíbrio dos ecossistemas."/>
        <s v="Melhorar a competitividade dos produtos e serviços dos agricultores e pescadores."/>
        <s v="Garantir a sustentabilidade dos diversos ecossistemas em sua integração para o desenvolvimento sustentado; Melhorar a gestão e a qualidade ambiental e promover a conservação e uso sustentável dos recursos naturais, com ênfase na promoção da educação ambiental."/>
        <s v="Executar a política metrológica e da qualidade de produtos e serviços, visando a proteção do consumidor, a orientação para o consumo e a leal concorrência."/>
        <s v="Identificar processos e estruturas para utilizar as potencialidades das tecnologias de informação e comununicação. Implementar diretrizes, parâmetros, normas e indicadores que possibilitem a gestão de processos para a otimização dos recursos empregados nos ativos de Tecnologia da Informação e Comunicação no âmbito do Governo do Estado."/>
        <s v="Assegurar a prestação de serviços públicos pelos permissionários ou concessionários adequados, observando a qualidade, regularidade, continuidade, generalidade, segurança, eficiência e a aplicação de tarifas dos serviços prestados."/>
        <s v="Modernizar, ampliar e melhorar a infraestrutura portuária, por meio de obras terrestres e de acesso marítimo, promovendo o perfeito escoamento de cargas."/>
        <s v="Fazer prevalecer o direito do cidadão de ser informado e o dever do homem público de informar."/>
        <s v="Administração das águas catarinenses para que todos os usuários possam utilizá-la com qualidade e quantidade satisfatórias para atendimento aos vários usos. Preservação e conservação da água. Gerir de forma efetiva o direito aos recursos hídricos que compatibilize os múltiplos interesses dos usuários de água. Atuar preventiva e efetivamente no controle de cheias e de vazão de águas no estado."/>
        <s v="Gerir administrativa e financeiramente o Poder Judiciário do Estado."/>
        <s v="Modernização da Infraestrutura e da Gestão Estratégica do Poder Judiciário de Santa Catarina."/>
        <s v="Prover recursos para os pagamentos dos encargos especiais, tais como dívida."/>
        <s v="Prover recursos humanos, financeiros, tecnológicos, materiais e de logística visando a atender aos objetivos estratégicos."/>
        <s v="Garantir para a Sociedade Catarinense o cumprimento das leis, a defesa da democracia e os interesses individuais indisponíveis."/>
        <s v="Desenvolver as relações internacionais de SC no âmbito internacional, por meio de missões para promoção comercial e cooperação internacional, nas áreas econômicas, políticas culturais e sociais; visando atração de investimentos, parcerias, turismo, transferências de tecnologias, Assim como, as relações com entidades diplomáticas, políticas e privadas, dos estados federados e municípios."/>
        <s v="Propiciar condições operacionais e administrativas para que o processo de concessão e autorização de novos empreendimentos de geração de energia elétrica possibilite o desenvolvimento sustentável da economia catarinense e o atendimento com qualidade da demanda de energia elétrica."/>
        <s v="Propiciar condições operacionais e administrativas, através de investimentos em Sociedade de Propósito Específicos – SPE, para que o processo de concessão e autorização de novos empreendimentos em transmissão de energia elétrica possibilite o desenvolvimento sustentável da economia catarinense e o atendimento com qualidade da demanda de energia elétrica."/>
        <s v="Propiciar condições de oferta de energia de forma sustentada para alavancar desenvolvimento sustentável da economia e sociedade catarinense."/>
        <s v="Propiciar condições operacionais e administrativas para que o fornecimento de energia elétrica possibilite o desenvolvimento sustentável da economia catarinense e o atendimento com qualidade da demanda de energia elétrica."/>
        <s v="Oferecer condições às solicitações de energia elétrica decorrentes de unidades consumidoras de baixa renda, suprindo com as instalações elétricas necessárias. Favorecer às instituições públicas ou privadas de meios para melhoria no uso da energia elétrica, reduzindo gastos operacionais, bem como, promover a educação para o uso seguro, eficiente e racional da energia disponibilizadas às unidades."/>
        <s v="Propiciar condições operacionais e administrativas, através de participações em novos negócios, para que a Celesc atue de forma diversificada no mercado de energia, com rentabilidade, eficiência, qualidade e responsabilidade socioambiental."/>
        <s v="Ampliar e melhorar o sistema de abastecimento de água visando a segurança e qualidade nos serviços."/>
        <s v="Ampliar os serviços de coleta e tratamento de esgoto e resíduos sólidos."/>
        <s v="Programas de apoio para modernização da Companhia e suporte aos projetos de saneamento."/>
        <s v="Ampliar a oferta de gás natural no estado, através da expansão da rede de distribuição, buscando atender novas regiões e segmentos."/>
        <s v="Fomentar a atividade produtiva no estado e promover a diversificação do padrão tecnológico da produção de bens e serviços catarinenses com base na inovação de modo a melhorar a competitividade nacional e internacional."/>
        <s v="Conservar, operar, monitorar e melhorar todas as rodovias a cargo do Estado, permitindo dessa forma o tráfego seguro de veículos e a redução do número de acidentes, mortos e feridos por acidentes e os custos do transporte."/>
        <s v="Valorizar os profissionais da educação básica e profissional de Santa Catarina, dando efetividade ao Plano de Carreira dos Profissionais do Magistério de Santa Catarina no que se refere ao estímulo para o exercício da docência por meio de remuneração, formação continuada e condições de trabalho adequadas."/>
        <s v="Construir, implantar e pavimentar obras rodoviárias, ampliando a rede rodoviária pavimentada do Estado, de forma a propiciar melhores condições de conforto e trafegabilidade aos seus usuários."/>
        <s v="Gerir o ensino superior para garantir a produção, sistematização, socialização e aplicação do conhecimento nos diversos campos do saber, por meio do ensino, da pesquisa e da extensão, indissociavelmente articulados no Estado de Santa Catarina."/>
        <s v="Melhorar a infraestrutura do meio rural, pesqueiro e regularização de áreas produtivas."/>
        <s v="Articular a implantação e implementação de serviços especializados às pessoas público da educação especial na esfera pública e privada, contribuindo com o processo de inclusão social, identificando e propondo a remoção das barreira que as impedem de participar em condições de igualdade com as demais pessoas."/>
        <s v="Prevenir danos e prejuízos provocados por desastres naturais e antropogênicos. Prevenir e/ou minimizar os efeitos de desastres, através da análise de risco, de implementação medidas estruturais e não estruturais, como o sistema de monitoramento alerta e alarme; e otimizar as ações preventivas."/>
        <s v="Promover o desenvolvimento econômico, social e ambiental através da melhoria e adequação da infraestrutura de transporte e segurança rodoviária; melhoria da mobilidade urbana; ampliação e melhoria do sistema penitenciário; melhoria da infraestrutura de saúde e realização de obras de combate à seca."/>
        <s v="Promover a sanidade e bem-estar das populações animais e vegetais, seus produtos e subprodutos, a idoneidade dos insumos agropecuários, garantir aspectos higiênico-sanitários de segurança alimentar e preservar o meio ambiente."/>
        <s v="Fomentar a infraestrutura e tecnologia de produção nas propriedades rurais e pesqueiras."/>
        <s v="Incrementar a base de conhecimentos científicos e tecnológicos necessária para a manutenção e evolução da capacidade competitiva das cadeias produtivas do agronegócio catarinense, enfatizando as dimensões relacionadas à sustentabilidade ambiental, à qualidade e à segurança dos seus produtos e processos."/>
        <s v="Promover o princípio da gestão democrática na educação pública, por meio de ações que evidenciem o compromisso com o acesso, a permanência e o êxito na aprendizagem do estudante."/>
        <s v="Reduzir as desigualdades educacionais e valorizar a diversidade promovendo a equidade na educação básica."/>
        <s v="Contribuir para a elevação do acesso e da permanência na educação superior, com ênfase na superação das desigualdades econômicas e sociais."/>
        <s v="Prover o Estado de recursos financeiros suficientes para o atendimento de serviços públicos e investimentos de qualidade, e gerir os recursos arrecadados visando à eficiência e eficácia de sua aplicação por meio de ações de fiscalização e de controle interno, provendo a transparência da gestão."/>
        <s v="Promover e manter, no ambiente laboral, elevado grau de qualidade de vida no trabalho, protegendo a saúde dos servidores, promovendo o bem-estar físico, mental e social, prevenindo e controlando acidentes e doenças através da redução dos riscos, contribuindo para a melhor qualidade de vida e o aumento da produtividade, através de sistemas e métodos de gestão."/>
        <s v="Garantir a inserção social de pessoas atingidas por moléstias graves definidas em lei, bem como atender demandas sociais ou individuais de projeção social, geradas por fatos extraordinários de repercussão estadual que exijam a intervenção do estado para manutenção da dignidade da pessoa humana."/>
        <s v="Proporcionar o pagamento de aposentadorias, pensões e demais auxílios previdenciárias, com segurança, para os atuais e futuros beneficiários."/>
        <s v="Fortalecer a gestão do SUS nas esferas de governo estadual e municipal e atuar de forma intersetorial para identificar e reduzir desigualdades e vulnerabilidades sociais."/>
        <s v="Reduzir os riscos decorrentes de fatores ambientais e antropogênicos (sociais, econômicos, culturais e étnico-raciais), que contribuem para a ocorrência de problemas de saúde na população; Prevenir e controlar doenças, outros agravos e riscos à saúde da população decorrentes da produção e do consumo de bens e serviços e Reduzir a morbimortalidade decorrente das doenças e agravos prevalentes."/>
        <s v="Ampliar o acesso da população aos serviços e promover a qualidade, integralidade, equidade e a humanização na atenção à saúde."/>
        <s v="Ampliar o acesso da população aos serviços de Média e Alta Complexidade e promover a qualidade, integralidade, equidade e a humanização na atenção à saúde."/>
        <s v="Promover a atenção à saúde da população, mediante a adoção de medidas que contribuam para sua qualidade de vida."/>
        <s v="Desenvolver cursos ciclo longo e cursos ciclo curto, capacitar servidores e funcionários públicos dos diversos órgãos/entes públicos nas diversas esferas, sempre voltadas para o resultado e cidadania e o atendimento na prestação de serviços com eficiência à sociedade catarinense."/>
        <s v="Melhorar, qualificar e administrar aeroportos, portos e ferrovias, entre outras ações que visem consolidar o Estado como centro integrador da plataforma logística do sul do país para os mercados nacionais e internacionais."/>
        <s v="Aumentar a capacidade e reabilitar rodovias visando melhorar as condições de segurança e de trafegabilidade nas rodovias do Estado, reduzindo desta forma os custos de transporte."/>
        <s v="Planejar a atividade rodoviária do Estado, buscando a modernização do sistema, e promover a recuperação do passivo ambiental rodoviário."/>
        <s v="Melhorar e modernizar o sistema de transporte intermunicipal de passageiros no estado de Santa Catarina."/>
        <s v="Desenvolver ações de educação, profissionalização, trabalho, saúde e assistência social que auxiliem na reintegração à sociedade do apenado e adolescente em conflito com a lei."/>
        <s v="Aperfeiçoar a gestão das unidades prisionais visando reduzir os custos e aumentar os investimentos, melhorando assim, a qualidade dos serviços e aumentando o número de apenados e adolescentes trabalhando, estudando e reintegrados à sociedade."/>
        <s v="Reduzir o déficit de vagas no sistema prisional e socioeducativo e aperfeiçoar a segurança através de investimentos na construção e reforma de instalações físicas, aquisição e instalação de equipamentos e aquisição de viaturas."/>
        <s v="Identificar e analisar os riscos; Adotar medidas não estruturas com implantação de planos preventivos de proteção e defesa civil; Informar e capacitar o público para prevenção e autodefesa."/>
        <s v="Coordenar e apoiar ações de salvamento, assistência e reabilitação de cidades catarinenses, vítimas da ação de eventos adversos, com danos superiores a sua capacidade local de resposta. Promover o socorro e a assistência às pessoas afetadas por desastres, o restabelecimento das atividades essenciais e a recuperação dos danos causados, nos casos de situação de emergência e estado de calamidade."/>
        <s v="Reserva de Contingência"/>
      </sharedItems>
    </cacheField>
    <cacheField name="Total" numFmtId="166">
      <sharedItems containsSemiMixedTypes="0" containsString="0" containsNumber="1" containsInteger="1" minValue="4000" maxValue="2611380398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uliana  Cruz" refreshedDate="43486.622466550929" createdVersion="5" refreshedVersion="5" minRefreshableVersion="3" recordCount="214">
  <cacheSource type="worksheet">
    <worksheetSource ref="A5:I219" sheet="Dados_Item.2.3.2"/>
  </cacheSource>
  <cacheFields count="9">
    <cacheField name="UO" numFmtId="0">
      <sharedItems count="29">
        <s v="15001 - Defensoria Pública do Estado"/>
        <s v="16091 - Secretaria de Estado da Segurança Pública"/>
        <s v="23001 - Secretaria de Estado de Turismo, Cultura e Esporte"/>
        <s v="26001 - Secretaria de Estado da Assistência Social"/>
        <s v="27001 - Secretaria de Estado de Desenvolvimento Sustentável"/>
        <s v="27021 - Fundação do Meio Ambiente"/>
        <s v="27024 - Fundação de Amparo a Pesquisa e Inovação do Estado de Santa Catarina"/>
        <s v="27025 - Instituto de Metrologia de Santa Catarina"/>
        <s v="27029 - Agência de Regulação de Serviços Públicos de Santa Catarina"/>
        <s v="27030 - Administração do Porto de São Francisco do Sul"/>
        <s v="41021 - Centrais Elétricas de Santa Catarina"/>
        <s v="41023 - SC Participações e Parcerias S.A"/>
        <s v="41026 - SCPar Porto de Imbituba"/>
        <s v="41029 - Agência de Fomento do Estado de Santa Catarina S.A."/>
        <s v="44001 - Secretaria de Estado da Agricultura e da Pesca"/>
        <s v="44022 - Cia Integrada de Desenvolvimento Agrícola"/>
        <s v="44023 - Empresa de Pesquisa Agropecuária e Extensão Rural"/>
        <s v="45001 - Secretaria de Estado da Educação"/>
        <s v="45021 - Fundação Catarinense de Educação Especial"/>
        <s v="45022 - Fundação Universidade do Estado de Santa Catarina"/>
        <s v="47001 - Secretaria de Estado de Administração"/>
        <s v="47022 - Instituto de Previdência do Estado"/>
        <s v="48091 - Secretaria de Estado da Saúde"/>
        <s v="52001 - Secretaria de Estado da Fazenda"/>
        <s v="52030 - Fundação Escola de Governo"/>
        <s v="53001 - Secretaria de Estado da Infraestrutura"/>
        <s v="53023 - Departamento de Transportes e Terminais"/>
        <s v="54096 - Secretaria de Estado de Justiça e Cidadania"/>
        <s v="55001 - Secretaria de Estado da Defesa Civil"/>
      </sharedItems>
    </cacheField>
    <cacheField name="Programa" numFmtId="0">
      <sharedItems count="60">
        <s v="745 - Fortalecendo Direitos"/>
        <s v="705 - Segurança Cidadã "/>
        <s v="706 - De Olho no Crime"/>
        <s v="707 - Suporte Institucional Integrado"/>
        <s v="708 - Valorização do Servidor "/>
        <s v="640 - Promoção do Turismo Catarinense"/>
        <s v="650 - Desenvolvimento e Fortalecimento do Esporte e do Lazer"/>
        <s v="660 - Pró-Cultura"/>
        <s v="510 - Gestão do SUAS"/>
        <s v="540 - Nova Casa"/>
        <s v="530 - Pró-Emprego e Renda"/>
        <s v="550 - Comer Bem SC"/>
        <s v="342 - Revitalização da Economia Catarinense - PREC"/>
        <s v="346 - Tecnologia e Inovação para o Desenvolvimento Sustentável"/>
        <s v="348 - Gestão Ambiental Estratégica"/>
        <s v="350 - Gestão de Recursos Hídricos"/>
        <s v="340 - Desenvolvimento Ambiental Sustentável"/>
        <s v="230 - CTI - Fomento à Ciência, Tecnologia e Inovação"/>
        <s v="211 - Metrologia e Qualidade de Produtos e Serviços"/>
        <s v="950 - Defesa dos Interesses Sociais"/>
        <s v="150 - Modernização Portuária"/>
        <s v="810 - Comunicação do Poder Executivo"/>
        <s v="160 - Geração de Energia Elétrica"/>
        <s v="181 - Transmissão de Energia"/>
        <s v="183 - Investimentos em Novos Negócios"/>
        <s v="182 - Energia Elétrica Distribuída"/>
        <s v="188 - Concessões, Participações e Parcerias Público-Privadas"/>
        <s v="200 - Competitividade e Excelência Econômica"/>
        <s v="300 - Qualidade de Vida no Campo e na Cidade"/>
        <s v="315 - Defesa Sanitária Agropecuária"/>
        <s v="320 - Agricultura Familiar"/>
        <s v="335 - Santa Catarina Rural"/>
        <s v="310 - Agronegócio Competitivo"/>
        <s v="610 - Educação Básica com Qualidade e Equidade"/>
        <s v="623 - Gestão Democrática da Educação"/>
        <s v="625 - Valorização dos Profissionais da Educação"/>
        <s v="626 - Redução das Desigualdades e Valorização da Diversidade "/>
        <s v="627 - Acesso à Educação Superior"/>
        <s v="520 - Inclusão Social - Identificação e Eliminação de Barreiras"/>
        <s v="630 - Gestão do Ensino Superior"/>
        <s v="850 - Gestão de Pessoas"/>
        <s v="855 - Saúde Ocupacional"/>
        <s v="870 - Pensões Especiais"/>
        <s v="860 - Gestão Previdenciária"/>
        <s v="400 - Gestão do SUS"/>
        <s v="410 - Vigilância em Saúde"/>
        <s v="420 - Atenção Básica"/>
        <s v="440 - Assistência Farmacêutica"/>
        <s v="430 - Atenção de Média e Alta Complexidade Ambulatorial e Hospitalar"/>
        <s v="830 - Gestão Fiscal e Financeira"/>
        <s v="825 - Formação de Gestores Públicos "/>
        <s v="110 - Construção de Rodovias"/>
        <s v="130 - Conservação e Segurança Rodoviária"/>
        <s v="140 - Reabilitação e Aumento de Capacidade de Rodovias"/>
        <s v="115 - Gestão do Sistema de Transporte Intermunicipal de Pessoas"/>
        <s v="740 - Gestão do Sistema Prisional e Socioeducativo"/>
        <s v="750 - Expansão e Modernização do Sistema Prisional e Socioeducativo"/>
        <s v="760 - Ressocialização dos Apenados e Adolescentes em conflito com a Lei"/>
        <s v="730 - Prevenção e Preparação para Desastres"/>
        <s v="731 - Gestão de Riscos e Redução de Desastres"/>
      </sharedItems>
    </cacheField>
    <cacheField name="Indicador e Unidade" numFmtId="0">
      <sharedItems count="214">
        <s v="Índice de atribuições (varas judiciais) abrangidas pela DPESC (Taxa)"/>
        <s v="Índice de comarcas beneficiadas pela DPESC (Taxa)"/>
        <s v="Número de pessoas participantes voluntários nas ações de Segurança Pública (unidade)"/>
        <s v="Número de programas, projetos e ações criadas (unidade)"/>
        <s v="Número de projetos de sistema contra incêndio de edificação analisados (unidade)"/>
        <s v="Número de vistorias realizadas (unidade)"/>
        <s v="Taxa de morte por afogamento  (Taxa)"/>
        <s v="Número de armas apreendidas (unidade)"/>
        <s v="Número de furtos (unidade)"/>
        <s v="Número de prisões (unidade)"/>
        <s v="Número de roubos (unidade)"/>
        <s v="Percentual de autoria de homicídio apurado (%)"/>
        <s v="Quantidade de drogas apreendidas (Kg)"/>
        <s v="Taxa de homicídio  (Taxa)"/>
        <s v="Taxa de latrocínio  (Taxa)"/>
        <s v="Percentual de investimento (despesa de capital) (%)"/>
        <s v="Número de bombeiros militares existentes/100 mil habitantes (Taxa)"/>
        <s v="Número de policiais civis existentes/100 mil habitantes (Taxa)"/>
        <s v="Número de policiais militares existentes/100 mil habitantes (Taxa)"/>
        <s v="Número de policiais submetidos a cursos (unidade)"/>
        <s v="Número de servidores do IGP existentes/100 mil habitantes (Taxa)"/>
        <s v="Empregos formais no setor no estado (unidade)"/>
        <s v="Estabelecimentos no setor (unidade)"/>
        <s v="Movimentação na fronteira terrestre (janeiro-fevereiro) (unidade)"/>
        <s v="Movimentação nos aeroportos (Florianópolis, Navegantes e Joinville) (unidade)"/>
        <s v="Número de empresas registradas no Cadastur (segmentos obrigatórios: meios de hospedagem, agência de turismo e transportadora turística) (unidade)"/>
        <s v="Conselhos Municipais de Esporte (unidade)"/>
        <s v="Fundos Municipais de Esporte (unidade)"/>
        <s v="Índice de crescimento de projetos de infraestrutura esportiva (%)"/>
        <s v="Instituições educacionais participantes nas competições do esporte escolar (unidade)"/>
        <s v="Percentual do volume de recursos investidos por manifestação esportiva (%)"/>
        <s v="Taxa de crescimento de participação de atletas (%)"/>
        <s v="Valor per capita gasto por atleta  (R$)"/>
        <s v="Percentual de municípios com Conselhos Municipais de Política Cultural ativos (%)"/>
        <s v="Percentual de municípios com Fundo Municipal de Cultura (%)"/>
        <s v="Percentual de municípios com Plano Municipal de Cultura (%)"/>
        <s v="Percentual dos municípios que investiram mais de 1,4% de sua receita corrente liquida em cultura (%)"/>
        <s v="Quantidade total de atendimentos realizados no Centro POP no ano (unidade)"/>
        <s v="Total de casos (famílias ou indivíduos) em acompanhamento pelo PAEFI (unidade)"/>
        <s v="Total de famílias em acompanhamento pelo PAIF (unidade)"/>
        <s v="Total de pessoas acolhidas nas unidades de acolhimento (vagas ocupadas) (unidade)"/>
        <s v="Déficit total habitacional (urbano + rural) (unidade)"/>
        <s v="Número de domicílios sem banheiro (unidade)"/>
        <s v="Número de propriedades sem regularização fundiária (unidade)"/>
        <s v="Número de atendimentos nos postos do SINE (unidade)"/>
        <s v="Números de pessoas encaminhadas para entrevistas no mercado de trabalho (unidade)"/>
        <s v="Percentual da população em situação de insegurança alimentar e nutricional grave (%)"/>
        <s v="Projeto  de desenvolvimento econômico apoiado (unidade)"/>
        <s v="Projeto subsidiado (unidade)"/>
        <s v="Projeto de CT&amp;I apoiado (unidade)"/>
        <s v="Supervisão realizada (unidade)"/>
        <s v="Projeto de desenvolvimento sustentável apoiado (unidade)"/>
        <s v="Projeto de educação ambiental apoiado (unidade)"/>
        <s v="Comitê de bacia atendido (unidade)"/>
        <s v="Outorga realizada (unidade)"/>
        <s v="Projeto apoiado de recursos hídricos (unidade)"/>
        <s v="Ações de fiscalização efetuadas (unidade)"/>
        <s v="Avaliações de balneabilidade (unidade)"/>
        <s v="Certidões e licenciamentos emitidos (unidade)"/>
        <s v="Educação ambiental nas escolas (unidade)"/>
        <s v="Vistorias de licenciamentos (unidade)"/>
        <s v="Eventos apoiados - projetos contratados por ano (unidade)"/>
        <s v="Inovação apoiada - projetos contratados por ano (unidade)"/>
        <s v="Pesquisa apoiada - projetos contratados por ano (unidade)"/>
        <s v="Pesquisador-bolsista - bolsas concedidas por ano (unidade)"/>
        <s v="Número de ações fiscais em produtos regulamentados (unidade)"/>
        <s v="Número de ensaios em produtos pré-medidos (unidade)"/>
        <s v="Número de verificações em empresas prestadoras de serviços (unidade)"/>
        <s v="Número de verificações em instrumentos de medição (unidade)"/>
        <s v="Fiscalizações - visitas realizadas (unidade)"/>
        <s v="Ouvidoria - atendimento realizado (unidade)"/>
        <s v="Número de navios atracados no exercício (unidade)"/>
        <s v="Percentual de gastos com pessoal referente a receita no exercício (%)"/>
        <s v="Tonelada movimentada no exercício (tonelada)"/>
        <s v="Número de programas ambientais monitorados (unidade)"/>
        <s v="Números de eventos/campanhas no exercício (unidade)"/>
        <s v="Geração de energia  (MW médio)"/>
        <s v="Quantidade de Linha de Transmissão (Km)"/>
        <s v="Quantidade  de Empresas que a CELESC H tem participação (unidade)"/>
        <s v="Energia Elétrica Distribuída (MWh)"/>
        <s v="Número de elementos estruturais da AALP - Área de Apoio Logístico Portuário (unidade)"/>
        <s v="Número de empresas apoiadas por participação acionária direta ou via fundos de investimento (unidade)"/>
        <s v="Número de obras de acessibilidade realizadas (unidade)"/>
        <s v="Profundidade de acesso marítimo do Porto de Imbituba (Metros)"/>
        <s v="Receita operacional do Porto de Imbituba (R$)"/>
        <s v="Volume da movimentação de cargas do Porto de Imbituba (tonelada)"/>
        <s v="Apoio creditício a microempresas (R$)"/>
        <s v="Apoio creditício a microempresas (unidade)"/>
        <s v="Apoio creditício ao desenvolvimento dos municípios (R$)"/>
        <s v="Apoio creditício ao desenvolvimento dos municípios (unidade)"/>
        <s v="Apoio creditício ao sistema de microcrédito para instituições (R$)"/>
        <s v="Apoio creditício ao sistema de microcrédito para instituições (unidade)"/>
        <s v="Apoio creditício às empresas de médio e grande porte (R$)"/>
        <s v="Apoio creditício às empresas de médio e grande porte (unidade)"/>
        <s v="Número de monitoramentos de parques aquícolas (unidade)"/>
        <s v="Percentual de crescimento na melhoria da infraestrutura no meio rural (Taxa)"/>
        <s v="Número de animais abatidos (unidade)"/>
        <s v="Total de famílias beneficiadas no programa Agricultura Familiar (unidade)"/>
        <s v="Total de propostas apoiadas no programa SC Rural (unidade)"/>
        <s v="Exportação catarinense de milho e soja  (tonelada)"/>
        <s v="Certificações sanitárias de área/zona livre de doenças animais e pragas/doenças vegetais  (unidade)"/>
        <s v="Capacitação de agricultores e pescadores  (%)"/>
        <s v="Cobertura de atendimento a agricultores  (%)"/>
        <s v="Média de projetos correntes aplicados por pesquisador  (unidade)"/>
        <s v="Novas cultivares e tecnologias (unidade)"/>
        <s v="Participação de atividade de campo (%)"/>
        <s v="Publicações aplicadas por pesquisador  (unidade)"/>
        <s v="Retorno social  (R$)"/>
        <s v="Estudantes com proficiência insuficiente na Avaliação Nacional da Alfabetização - ANA - Escrita (Níveis 1, 2 e 3 da escala de proficiência) - rede estadual (%)"/>
        <s v="Estudantes com proficiência insuficiente na Avaliação Nacional da Alfabetização - ANA - Leitura (Nível 1 da escala ANA) - rede estadual (%)"/>
        <s v="Estudantes com proficiência insuficiente na Avaliação Nacional da Alfabetização - ANA - Matemática (níveis 1 e 2 da escala de proficiência) (%)"/>
        <s v="IDEB – anos finais do ensino fundamental - rede estadual (unidade)"/>
        <s v="IDEB – anos iniciais do ensino fundamental - rede estadual (unidade)"/>
        <s v="IDEB – ensino médio - rede estadual (unidade)"/>
        <s v="Percentual de escolas com matrículas em tempo integral - rede estadual (%)"/>
        <s v="Percentual de jovens de 16 anos de idade que concluíram o ensino fundamental (%)"/>
        <s v="Percentual de matrículas em tempo integral - rede estadual (%)"/>
        <s v="Taxa bruta de atendimento à população de 15 a 17 anos de idade (%)"/>
        <s v="Taxa de abandono no ensino fundamental - rede estadual (%)"/>
        <s v="Taxa de abandono no ensino médio - rede estadual (%)"/>
        <s v="Taxa de distorção idade-série no ensino fundamental - rede estadual (%)"/>
        <s v="Taxa de distorção idade-série no ensino médio - rede estadual (%)"/>
        <s v="Taxa de reprovação no ensino fundamental - rede estadual (%)"/>
        <s v="Taxa de reprovação no ensino médio - rede estadual (%)"/>
        <s v="Taxa líquida no ensino médio (%)"/>
        <s v="Total de matrículas da educação profissional técnica - rede estadual (unidade)"/>
        <s v="Percentual de escolas que participam da nova forma de escolha dos gestores escolares da rede estadual de ensino (%)"/>
        <s v="Recursos transferidos às escolas por meio do CPESC (R$)"/>
        <s v="Percentual de professores ACTs na rede estadual de ensino (%)"/>
        <s v="Percentual de professores da educação básica com pós-graduação lato sensu ou stricto sensu - rede estadual (%)"/>
        <s v="Percentual de profissionais de educação da rede estadual que se afastaram para fazer pós-graduação (%)"/>
        <s v="Proporção de docências com professores que possuem formação superior compatível com a área de conhecimento que lecionam na Educação Básica - (todas as redes de ensino) (%)"/>
        <s v="Razão entre o salário médio de professores da educação básica da rede pública (não federal) e o salário médio de não professores, com escolaridade equivalente (%)"/>
        <s v="Escolaridade média da população de 18 a 29 anos de idade (unidade)"/>
        <s v="Escolaridade média da população de 18 a 29 anos pertencente aos 25% mais pobres (renda domiciliar per capita) (unidade)"/>
        <s v="Escolaridade média da população de 18 a 29 anos residente na área rural (unidade)"/>
        <s v="Percentual da população de 18 e 29 anos com menos de 12 anos de escolaridade (%)"/>
        <s v="Percentual da população de 18 e 29 anos entre os 25% mais pobres com menos de 12 anos de escolaridade (%)"/>
        <s v="Percentual da população de 18 e 29 anos residente no campo com menos de 12 anos de escolaridade (%)"/>
        <s v="Percentual da população de 4 a 17 anos com deficiência que frequenta a escola (%)"/>
        <s v="Percentual da população negra entre 18 e 29 anos com menos de 12 anos de escolaridade (%)"/>
        <s v="Percentual de escolas com salas de recursos multifuncionais em condições adequadas de uso - rede estadual (%)"/>
        <s v="Percentual de escolas estaduais com banheiro acessível - rede estadual (%)"/>
        <s v="Percentual de escolas estaduais com dependências e vias acessíveis - rede estadual (%)"/>
        <s v="Percentual de matrículas em classes comuns do Ensino Regular e/ou EJA da Educação Básica de alunos de 4 a 17 anos de idade público da educação especial - rede estadual (%)"/>
        <s v="Percentual de matrículas na EJA integrada à educação profissional - rede estadual (%)"/>
        <s v="Razão entre a escolaridade média de negros e não negros na faixa etária de 18 a 29 anos (%)"/>
        <s v="Taxa de alfabetização da população de 15 anos ou mais de idade (%)"/>
        <s v="Taxa de analfabetismo funcional da população de 15 anos ou mais de idade (%)"/>
        <s v="Total de bolsas de estudos do UNIEDU - Graduação (unidade)"/>
        <s v="Total de bolsas de estudos do UNIEDU - PROESDE (unidade)"/>
        <s v="Total de bolsas de estudos Pós-Graduação (unidade)"/>
        <s v="Total de investimentos no UNIEDU (R$)"/>
        <s v="Número de benefícios sociais concedidos (unidade)"/>
        <s v="Número de pessoas com altas habilidades/superdotação, entre 6 e 17 anos de idade, atendidas (unidade)"/>
        <s v="Número de pessoas com deficiência intelectual, motora, visual e auditiva, entre 18 e 59 anos de idade, atendidas  (unidade)"/>
        <s v="Número de pessoas com TDAH, entre 6 e 17 anos de idade atendidas  (unidade)"/>
        <s v="Número de pessoas com TEA, entre 18 e 59 anos de idade, atendidas  (unidade)"/>
        <s v="Número de pessoas com TEA, entre 6 e 17 anos de idade, atendidas  (unidade)"/>
        <s v="Número de projetos de pesquisa científica e/ou produção técnica concluídas pela FCEE (unidade)"/>
        <s v="Percentual de crianças com deficiência intelectual, motora, visual e auditiva, entre 0 e 5 anos de idade, atendidas (%)"/>
        <s v="Percentual de pessoas com deficiência intelectual, motora, visual e auditiva, entre 6 e 17 anos de idade, atendidas (%)"/>
        <s v="Percentual de profissionais capacitados pela FCEE na área da educação especial (%)"/>
        <s v="Percentual de serviços especializados em educação especial assessorados por escolas da Rede Pública Estadual de ensino (%)"/>
        <s v="Percentual de serviços especializados em educação especial assessorados por instituição, conveniadas com a FCEE (%)"/>
        <s v="Número de bolsas de iniciação científica (unidade)"/>
        <s v="Número de grupos de pesquisa contemplados com recursos financeiros (unidade)"/>
        <s v="Número de projetos de pesquisa em execução (unidade)"/>
        <s v="IGC - Índice Geral de Curso (Taxa)"/>
        <s v="Número de formados (unidade)"/>
        <s v="Número de teses defendidas (unidade)"/>
        <s v="Índice de absenteísmo (anual)_x000a_ (%)"/>
        <s v="Índice de limite prudencial com o pagamento da folha estadual no ano (%)"/>
        <s v="Índice de absenteísmo doença (%)"/>
        <s v="Índice de duração de LTS (%)"/>
        <s v="Índice de frequência de LTS (%)"/>
        <s v="Taxa de afastamento por LTS (%)"/>
        <s v="Número de pessoas beneficiadas no ano (unidade)"/>
        <s v="Número de bolsistas/estagiários contratados (unidade)"/>
        <s v="Número de aposentadorias concedidas - acumulado (unidade)"/>
        <s v="Número de auxílios reclusão concedidos - acumulado (unidade)"/>
        <s v="Número de pensões por morte concedidas - acumulado (unidade)"/>
        <s v="Quantidade de contratos de assessoria e consultoria previdenciária - serviço prestado (unidade)"/>
        <s v="Número de profissionais formados e/ou qualificados anualmente pela Secretaria de Estado da Saúde de Santa Catarina (unidade)"/>
        <s v="Número de casos novos de sífilis congênita em menores de um ano de idade (unidade)"/>
        <s v="Proporção de casos de doenças de notificação compulsória imediata (DNCI) encerrados em até 60 dias após notificação. (%)"/>
        <s v="Proporção de vacinas selecionadas do Calendário Nacional de Vacinação para crianças menores de dois anos de idade  (%)"/>
        <s v="Mortalidade prematura por doenças crônicas não transmissíveis  (Taxa)"/>
        <s v="Número de Núcleos de Apoio à Saúde da Família (NASF) (unidade)"/>
        <s v="Proporção de internações por condições sensíveis à Atenção Básica (ICSAB) (%)"/>
        <s v="Percentual anual de devoluções de processos de solicitação de medicamentos, gerenciados pelo Sistema SISMEDEX (%)"/>
        <s v="Tempo médio de espera para atendimento dos pacientes que requerem medicamentos do Componente Especializado da Assistência Farmacêutica (CEAF) (%)"/>
        <s v="Proporção de internações reguladas (%)"/>
        <s v="Proporção de procedimentos ambulatoriais e hospitalares regulados (%)"/>
        <s v="Acesso anual ao Portal de Transparência SC por ano (unidade)"/>
        <s v="Benefícios financeiros efetivos decorrentes de ações de auditoria (R$)"/>
        <s v="Receita tributária total (R$)"/>
        <s v="Pesquisas realizadas por ano (unidade)"/>
        <s v="Servidores capacitados por ano (unidade)"/>
        <s v="Densidade de malha pavimentada  (Taxa)"/>
        <s v="Percentual da malha rodoviária estadual pavimentada (%)"/>
        <s v="Mortes por acidentes de trânsito em rodovias estaduais/100mil habitantes (Taxa)"/>
        <s v="Km de rodovias estaduais duplicadas (Km)"/>
        <s v="IAAF - Índice Anual de Abordagens de Fiscalização (unidade)"/>
        <s v="IQTIPass - Índice de Qualidade do Transporte Intermunicipal de Passageiros (Taxa)"/>
        <s v="Taxa de reincidência (%)"/>
        <s v="Déficit de vagas no sistema prisional (unidade)"/>
        <s v="Percentual de apenados e adolescentes em conflito com a Lei trabalhando e estudando (%)"/>
        <s v="Número de ações preventivas em recursos hídricos implementadas/nº ações definidas (%)"/>
        <s v="Área coberta (%)"/>
        <s v="Número de estações/100km2 (unidade)"/>
        <s v="Número de famílias atendidas/número de solicitações (%)"/>
        <s v="Número de municípios com áreas de risco mapeadas/295 (%)"/>
        <s v="Número de municípios com plano preventivo/295 (%)"/>
      </sharedItems>
    </cacheField>
    <cacheField name="Polarização" numFmtId="0">
      <sharedItems count="2">
        <s v="Maior Melhor"/>
        <s v="Menor Melhor"/>
      </sharedItems>
    </cacheField>
    <cacheField name="Ano de Referência" numFmtId="0">
      <sharedItems containsSemiMixedTypes="0" containsString="0" containsNumber="1" containsInteger="1" minValue="2010" maxValue="2017" count="7">
        <n v="2016"/>
        <n v="2015"/>
        <n v="2014"/>
        <n v="2017"/>
        <n v="2013"/>
        <n v="2010"/>
        <n v="2012"/>
      </sharedItems>
    </cacheField>
    <cacheField name="Valor de Referência" numFmtId="0">
      <sharedItems containsSemiMixedTypes="0" containsString="0" containsNumber="1" minValue="0" maxValue="21400000000"/>
    </cacheField>
    <cacheField name="Valor da Meta 2019" numFmtId="0">
      <sharedItems containsSemiMixedTypes="0" containsString="0" containsNumber="1" minValue="0" maxValue="27000000000"/>
    </cacheField>
    <cacheField name="% de Variação" numFmtId="10">
      <sharedItems containsSemiMixedTypes="0" containsString="0" containsNumber="1" minValue="-0.39982540375381931" maxValue="284.71428571428572"/>
    </cacheField>
    <cacheField name="Fonte de Dados" numFmtId="0">
      <sharedItems count="63">
        <s v="DPE"/>
        <s v="SSP"/>
        <s v="IPEA/RAIS"/>
        <s v="CEMPRE/IBGE"/>
        <s v="DPF/SC"/>
        <s v="Infraero"/>
        <s v="Mtur/Cadastur/SOL"/>
        <s v="IBGE/SOL"/>
        <s v="SIGEF/SOL"/>
        <s v="FESPORTE"/>
        <s v="FECAM/SIDEMS"/>
        <s v="Relatório Mensal de Atendimento"/>
        <s v="Censo SUAS"/>
        <s v="Fundação João Pinheiro"/>
        <s v="CAGED"/>
        <s v="PNAD"/>
        <s v="SDS"/>
        <s v="FATMA"/>
        <s v="FAPESC"/>
        <s v="IMETRO"/>
        <s v="ARESC"/>
        <s v="APSFS"/>
        <s v="CELESC"/>
        <s v="SCPar"/>
        <s v="SCPar Porto"/>
        <s v="BADESC"/>
        <s v="SAR"/>
        <s v="SC Rural"/>
        <s v="MDIC, exportações de SC de jan-dez/2016, NCM 12019000 (soja, mesmo triturada, exceto para semeadura) e NCM 10059010 (milho em grão, exceto para semeadura) – meta: 0,5%a.a. de crescimento para cada ano do PPA 2016-2019."/>
        <s v="Cidasc"/>
        <s v="EPAGRI"/>
        <s v="INEP"/>
        <s v="IBGE/PNAD"/>
        <s v="SED-DIAF/SC"/>
        <s v="SED"/>
        <s v="SED-DIGP/SC"/>
        <s v="IBGE/Censo Demográfico"/>
        <s v="SED - DIPE/SC"/>
        <s v="Estatística FCEE e Supervisão de Educação Especial/DEPE-FCEE"/>
        <s v="SISGESC e Estatística FCEE."/>
        <s v="Supervisão de Educação Especial/DEPE-FCEE e Estatística FCEE."/>
        <s v="Estatística FCEE"/>
        <s v="IBGE - Censo 2010 e Estimativa população 2016, Supervisão de Educação Especial/ DEPE - FCEE e Estatística FCEE."/>
        <s v="Supervisão de Educação Especial/DEPE-FCEE, Estatística FCEE e SISGESC."/>
        <s v="SISGESC e Estatística."/>
        <s v="UDESC"/>
        <s v="SEA"/>
        <s v="SIGRH"/>
        <s v="IPREV"/>
        <s v="Dados da Diretoria de educação Permanente da Secretaria de Estado da Saúde "/>
        <s v="SES"/>
        <s v="Ministério da Saúde/ Sistema de Informação SINAN-Sistema Nacional de Agravos de Notificação "/>
        <s v="Ministério da Saúde- Sistema de Informação do Programa Nacional de Imunização - SIPNI"/>
        <s v="Ministério da Saúde- Sistema de Informação de Internação Hospitalar -SIH/SUS"/>
        <s v="Secretaria de Estado da Saúde/ Atenção Básica"/>
        <s v="SISMEDEX"/>
        <s v="SISREG"/>
        <s v="SEF"/>
        <s v="ENA"/>
        <s v="SIE/DEINFRA"/>
        <s v="DETER"/>
        <s v="SJC"/>
        <s v="SDC"/>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89">
  <r>
    <x v="0"/>
    <x v="0"/>
    <x v="0"/>
    <n v="254584041"/>
  </r>
  <r>
    <x v="0"/>
    <x v="1"/>
    <x v="1"/>
    <n v="2719266700"/>
  </r>
  <r>
    <x v="0"/>
    <x v="2"/>
    <x v="2"/>
    <n v="385160330"/>
  </r>
  <r>
    <x v="1"/>
    <x v="3"/>
    <x v="3"/>
    <n v="254534593"/>
  </r>
  <r>
    <x v="2"/>
    <x v="3"/>
    <x v="3"/>
    <n v="75000000"/>
  </r>
  <r>
    <x v="3"/>
    <x v="4"/>
    <x v="4"/>
    <n v="400000"/>
  </r>
  <r>
    <x v="3"/>
    <x v="5"/>
    <x v="5"/>
    <n v="2006476790"/>
  </r>
  <r>
    <x v="3"/>
    <x v="6"/>
    <x v="6"/>
    <n v="282234894"/>
  </r>
  <r>
    <x v="3"/>
    <x v="7"/>
    <x v="7"/>
    <n v="6154072"/>
  </r>
  <r>
    <x v="4"/>
    <x v="4"/>
    <x v="4"/>
    <n v="1662635380"/>
  </r>
  <r>
    <x v="4"/>
    <x v="6"/>
    <x v="6"/>
    <n v="53172895"/>
  </r>
  <r>
    <x v="4"/>
    <x v="7"/>
    <x v="7"/>
    <n v="13217000"/>
  </r>
  <r>
    <x v="5"/>
    <x v="8"/>
    <x v="8"/>
    <n v="192279635"/>
  </r>
  <r>
    <x v="5"/>
    <x v="4"/>
    <x v="4"/>
    <n v="151331860"/>
  </r>
  <r>
    <x v="5"/>
    <x v="5"/>
    <x v="5"/>
    <n v="612357065"/>
  </r>
  <r>
    <x v="5"/>
    <x v="6"/>
    <x v="6"/>
    <n v="449414025"/>
  </r>
  <r>
    <x v="5"/>
    <x v="7"/>
    <x v="7"/>
    <n v="2744000"/>
  </r>
  <r>
    <x v="6"/>
    <x v="9"/>
    <x v="9"/>
    <n v="23000000"/>
  </r>
  <r>
    <x v="6"/>
    <x v="4"/>
    <x v="4"/>
    <n v="461000"/>
  </r>
  <r>
    <x v="6"/>
    <x v="5"/>
    <x v="5"/>
    <n v="5866005321"/>
  </r>
  <r>
    <x v="6"/>
    <x v="6"/>
    <x v="6"/>
    <n v="275046000"/>
  </r>
  <r>
    <x v="6"/>
    <x v="7"/>
    <x v="7"/>
    <n v="34659000"/>
  </r>
  <r>
    <x v="7"/>
    <x v="10"/>
    <x v="10"/>
    <n v="2000000"/>
  </r>
  <r>
    <x v="7"/>
    <x v="11"/>
    <x v="11"/>
    <n v="10391179"/>
  </r>
  <r>
    <x v="7"/>
    <x v="12"/>
    <x v="12"/>
    <n v="4670000"/>
  </r>
  <r>
    <x v="7"/>
    <x v="13"/>
    <x v="13"/>
    <n v="37997000"/>
  </r>
  <r>
    <x v="7"/>
    <x v="14"/>
    <x v="14"/>
    <n v="10530000"/>
  </r>
  <r>
    <x v="8"/>
    <x v="15"/>
    <x v="15"/>
    <n v="28000000"/>
  </r>
  <r>
    <x v="8"/>
    <x v="16"/>
    <x v="16"/>
    <n v="6522671"/>
  </r>
  <r>
    <x v="8"/>
    <x v="13"/>
    <x v="13"/>
    <n v="5380000"/>
  </r>
  <r>
    <x v="8"/>
    <x v="14"/>
    <x v="14"/>
    <n v="1400000"/>
  </r>
  <r>
    <x v="9"/>
    <x v="17"/>
    <x v="17"/>
    <n v="1194438000"/>
  </r>
  <r>
    <x v="10"/>
    <x v="18"/>
    <x v="18"/>
    <n v="145633551"/>
  </r>
  <r>
    <x v="10"/>
    <x v="19"/>
    <x v="19"/>
    <n v="13161184"/>
  </r>
  <r>
    <x v="10"/>
    <x v="20"/>
    <x v="20"/>
    <n v="19400000"/>
  </r>
  <r>
    <x v="10"/>
    <x v="13"/>
    <x v="13"/>
    <n v="45204000"/>
  </r>
  <r>
    <x v="10"/>
    <x v="14"/>
    <x v="14"/>
    <n v="16001000"/>
  </r>
  <r>
    <x v="11"/>
    <x v="21"/>
    <x v="21"/>
    <n v="10030000"/>
  </r>
  <r>
    <x v="11"/>
    <x v="19"/>
    <x v="19"/>
    <n v="46099610"/>
  </r>
  <r>
    <x v="11"/>
    <x v="13"/>
    <x v="13"/>
    <n v="22617616"/>
  </r>
  <r>
    <x v="11"/>
    <x v="14"/>
    <x v="14"/>
    <n v="15200000"/>
  </r>
  <r>
    <x v="12"/>
    <x v="20"/>
    <x v="20"/>
    <n v="31456149"/>
  </r>
  <r>
    <x v="12"/>
    <x v="13"/>
    <x v="13"/>
    <n v="56979786"/>
  </r>
  <r>
    <x v="12"/>
    <x v="14"/>
    <x v="14"/>
    <n v="41443500"/>
  </r>
  <r>
    <x v="13"/>
    <x v="18"/>
    <x v="18"/>
    <n v="40978717"/>
  </r>
  <r>
    <x v="13"/>
    <x v="13"/>
    <x v="13"/>
    <n v="27089400"/>
  </r>
  <r>
    <x v="13"/>
    <x v="14"/>
    <x v="14"/>
    <n v="14087853"/>
  </r>
  <r>
    <x v="14"/>
    <x v="20"/>
    <x v="20"/>
    <n v="28184000"/>
  </r>
  <r>
    <x v="15"/>
    <x v="18"/>
    <x v="18"/>
    <n v="39991000"/>
  </r>
  <r>
    <x v="16"/>
    <x v="19"/>
    <x v="19"/>
    <n v="28394000"/>
  </r>
  <r>
    <x v="17"/>
    <x v="8"/>
    <x v="8"/>
    <n v="5915000"/>
  </r>
  <r>
    <x v="17"/>
    <x v="22"/>
    <x v="22"/>
    <n v="13485000"/>
  </r>
  <r>
    <x v="17"/>
    <x v="23"/>
    <x v="23"/>
    <n v="47000477"/>
  </r>
  <r>
    <x v="17"/>
    <x v="24"/>
    <x v="24"/>
    <n v="264000000"/>
  </r>
  <r>
    <x v="17"/>
    <x v="25"/>
    <x v="25"/>
    <n v="6372719"/>
  </r>
  <r>
    <x v="17"/>
    <x v="3"/>
    <x v="3"/>
    <n v="7673534"/>
  </r>
  <r>
    <x v="17"/>
    <x v="13"/>
    <x v="13"/>
    <n v="97955500"/>
  </r>
  <r>
    <x v="17"/>
    <x v="14"/>
    <x v="14"/>
    <n v="49385000"/>
  </r>
  <r>
    <x v="18"/>
    <x v="24"/>
    <x v="24"/>
    <n v="17600000"/>
  </r>
  <r>
    <x v="18"/>
    <x v="13"/>
    <x v="13"/>
    <n v="54210000"/>
  </r>
  <r>
    <x v="18"/>
    <x v="14"/>
    <x v="14"/>
    <n v="42734745"/>
  </r>
  <r>
    <x v="19"/>
    <x v="22"/>
    <x v="22"/>
    <n v="216912473"/>
  </r>
  <r>
    <x v="20"/>
    <x v="24"/>
    <x v="24"/>
    <n v="14250000"/>
  </r>
  <r>
    <x v="21"/>
    <x v="8"/>
    <x v="8"/>
    <n v="84153382"/>
  </r>
  <r>
    <x v="22"/>
    <x v="3"/>
    <x v="3"/>
    <n v="10480000"/>
  </r>
  <r>
    <x v="23"/>
    <x v="26"/>
    <x v="26"/>
    <n v="400000"/>
  </r>
  <r>
    <x v="23"/>
    <x v="27"/>
    <x v="27"/>
    <n v="82850000"/>
  </r>
  <r>
    <x v="23"/>
    <x v="28"/>
    <x v="28"/>
    <n v="40859691"/>
  </r>
  <r>
    <x v="23"/>
    <x v="29"/>
    <x v="29"/>
    <n v="10512000"/>
  </r>
  <r>
    <x v="23"/>
    <x v="13"/>
    <x v="13"/>
    <n v="42520000"/>
  </r>
  <r>
    <x v="23"/>
    <x v="14"/>
    <x v="14"/>
    <n v="6701542"/>
  </r>
  <r>
    <x v="24"/>
    <x v="30"/>
    <x v="30"/>
    <n v="2000000"/>
  </r>
  <r>
    <x v="24"/>
    <x v="31"/>
    <x v="31"/>
    <n v="25327000"/>
  </r>
  <r>
    <x v="24"/>
    <x v="13"/>
    <x v="13"/>
    <n v="182800000"/>
  </r>
  <r>
    <x v="24"/>
    <x v="14"/>
    <x v="14"/>
    <n v="60657947"/>
  </r>
  <r>
    <x v="25"/>
    <x v="13"/>
    <x v="13"/>
    <n v="38974489"/>
  </r>
  <r>
    <x v="25"/>
    <x v="14"/>
    <x v="14"/>
    <n v="57628252"/>
  </r>
  <r>
    <x v="26"/>
    <x v="26"/>
    <x v="26"/>
    <n v="441021370"/>
  </r>
  <r>
    <x v="26"/>
    <x v="13"/>
    <x v="13"/>
    <n v="13314800"/>
  </r>
  <r>
    <x v="26"/>
    <x v="14"/>
    <x v="14"/>
    <n v="33000000"/>
  </r>
  <r>
    <x v="27"/>
    <x v="32"/>
    <x v="32"/>
    <n v="11349000"/>
  </r>
  <r>
    <x v="27"/>
    <x v="13"/>
    <x v="13"/>
    <n v="73531636"/>
  </r>
  <r>
    <x v="27"/>
    <x v="14"/>
    <x v="14"/>
    <n v="64794023"/>
  </r>
  <r>
    <x v="28"/>
    <x v="33"/>
    <x v="33"/>
    <n v="38000000"/>
  </r>
  <r>
    <x v="29"/>
    <x v="34"/>
    <x v="34"/>
    <n v="77419515"/>
  </r>
  <r>
    <x v="30"/>
    <x v="35"/>
    <x v="35"/>
    <n v="225895103"/>
  </r>
  <r>
    <x v="30"/>
    <x v="31"/>
    <x v="31"/>
    <n v="17593731"/>
  </r>
  <r>
    <x v="30"/>
    <x v="36"/>
    <x v="36"/>
    <n v="7100000"/>
  </r>
  <r>
    <x v="30"/>
    <x v="13"/>
    <x v="13"/>
    <n v="2019000"/>
  </r>
  <r>
    <x v="30"/>
    <x v="14"/>
    <x v="14"/>
    <n v="64798126"/>
  </r>
  <r>
    <x v="31"/>
    <x v="29"/>
    <x v="29"/>
    <n v="4105000"/>
  </r>
  <r>
    <x v="32"/>
    <x v="37"/>
    <x v="37"/>
    <n v="76323996"/>
  </r>
  <r>
    <x v="33"/>
    <x v="29"/>
    <x v="29"/>
    <n v="6655300"/>
  </r>
  <r>
    <x v="34"/>
    <x v="38"/>
    <x v="38"/>
    <n v="6808683713"/>
  </r>
  <r>
    <x v="34"/>
    <x v="39"/>
    <x v="39"/>
    <n v="421479577"/>
  </r>
  <r>
    <x v="34"/>
    <x v="40"/>
    <x v="40"/>
    <n v="1266695552"/>
  </r>
  <r>
    <x v="35"/>
    <x v="38"/>
    <x v="38"/>
    <n v="696013306"/>
  </r>
  <r>
    <x v="35"/>
    <x v="39"/>
    <x v="39"/>
    <n v="390987194"/>
  </r>
  <r>
    <x v="36"/>
    <x v="41"/>
    <x v="41"/>
    <n v="397715070"/>
  </r>
  <r>
    <x v="36"/>
    <x v="42"/>
    <x v="42"/>
    <n v="2173192510"/>
  </r>
  <r>
    <x v="37"/>
    <x v="42"/>
    <x v="42"/>
    <n v="35307845"/>
  </r>
  <r>
    <x v="38"/>
    <x v="41"/>
    <x v="41"/>
    <n v="7348949"/>
  </r>
  <r>
    <x v="39"/>
    <x v="41"/>
    <x v="41"/>
    <n v="239971188"/>
  </r>
  <r>
    <x v="40"/>
    <x v="13"/>
    <x v="13"/>
    <n v="92520847"/>
  </r>
  <r>
    <x v="40"/>
    <x v="14"/>
    <x v="14"/>
    <n v="139500735"/>
  </r>
  <r>
    <x v="41"/>
    <x v="13"/>
    <x v="13"/>
    <n v="562080000"/>
  </r>
  <r>
    <x v="41"/>
    <x v="14"/>
    <x v="14"/>
    <n v="336810000"/>
  </r>
  <r>
    <x v="42"/>
    <x v="13"/>
    <x v="13"/>
    <n v="13032000"/>
  </r>
  <r>
    <x v="42"/>
    <x v="14"/>
    <x v="14"/>
    <n v="11139208"/>
  </r>
  <r>
    <x v="43"/>
    <x v="43"/>
    <x v="43"/>
    <n v="16859876"/>
  </r>
  <r>
    <x v="44"/>
    <x v="36"/>
    <x v="36"/>
    <n v="296410000"/>
  </r>
  <r>
    <x v="44"/>
    <x v="13"/>
    <x v="13"/>
    <n v="18876000"/>
  </r>
  <r>
    <x v="44"/>
    <x v="14"/>
    <x v="14"/>
    <n v="18283000"/>
  </r>
  <r>
    <x v="45"/>
    <x v="44"/>
    <x v="44"/>
    <n v="895742000"/>
  </r>
  <r>
    <x v="45"/>
    <x v="45"/>
    <x v="45"/>
    <n v="30000000"/>
  </r>
  <r>
    <x v="46"/>
    <x v="46"/>
    <x v="46"/>
    <n v="6000000"/>
  </r>
  <r>
    <x v="46"/>
    <x v="47"/>
    <x v="47"/>
    <n v="1782064325"/>
  </r>
  <r>
    <x v="46"/>
    <x v="48"/>
    <x v="48"/>
    <n v="1600000"/>
  </r>
  <r>
    <x v="47"/>
    <x v="35"/>
    <x v="35"/>
    <n v="19646237"/>
  </r>
  <r>
    <x v="47"/>
    <x v="10"/>
    <x v="10"/>
    <n v="65488002"/>
  </r>
  <r>
    <x v="48"/>
    <x v="49"/>
    <x v="49"/>
    <n v="16000000"/>
  </r>
  <r>
    <x v="49"/>
    <x v="50"/>
    <x v="50"/>
    <n v="611976956"/>
  </r>
  <r>
    <x v="49"/>
    <x v="51"/>
    <x v="51"/>
    <n v="893585115"/>
  </r>
  <r>
    <x v="49"/>
    <x v="52"/>
    <x v="52"/>
    <n v="608983304"/>
  </r>
  <r>
    <x v="50"/>
    <x v="35"/>
    <x v="35"/>
    <n v="139970000"/>
  </r>
  <r>
    <x v="51"/>
    <x v="53"/>
    <x v="53"/>
    <n v="240989597"/>
  </r>
  <r>
    <x v="52"/>
    <x v="54"/>
    <x v="54"/>
    <n v="964452000"/>
  </r>
  <r>
    <x v="53"/>
    <x v="55"/>
    <x v="55"/>
    <n v="56177"/>
  </r>
  <r>
    <x v="53"/>
    <x v="16"/>
    <x v="16"/>
    <n v="800000"/>
  </r>
  <r>
    <x v="53"/>
    <x v="9"/>
    <x v="9"/>
    <n v="9886140"/>
  </r>
  <r>
    <x v="53"/>
    <x v="56"/>
    <x v="56"/>
    <n v="11365325"/>
  </r>
  <r>
    <x v="53"/>
    <x v="13"/>
    <x v="13"/>
    <n v="5066000"/>
  </r>
  <r>
    <x v="53"/>
    <x v="14"/>
    <x v="14"/>
    <n v="1850000"/>
  </r>
  <r>
    <x v="54"/>
    <x v="55"/>
    <x v="55"/>
    <n v="33609"/>
  </r>
  <r>
    <x v="54"/>
    <x v="16"/>
    <x v="16"/>
    <n v="800000"/>
  </r>
  <r>
    <x v="54"/>
    <x v="9"/>
    <x v="9"/>
    <n v="8233678"/>
  </r>
  <r>
    <x v="54"/>
    <x v="56"/>
    <x v="56"/>
    <n v="9246791"/>
  </r>
  <r>
    <x v="54"/>
    <x v="18"/>
    <x v="18"/>
    <n v="400000"/>
  </r>
  <r>
    <x v="54"/>
    <x v="13"/>
    <x v="13"/>
    <n v="4357000"/>
  </r>
  <r>
    <x v="54"/>
    <x v="14"/>
    <x v="14"/>
    <n v="2290000"/>
  </r>
  <r>
    <x v="55"/>
    <x v="55"/>
    <x v="55"/>
    <n v="57618"/>
  </r>
  <r>
    <x v="55"/>
    <x v="16"/>
    <x v="16"/>
    <n v="800000"/>
  </r>
  <r>
    <x v="55"/>
    <x v="9"/>
    <x v="9"/>
    <n v="12742753"/>
  </r>
  <r>
    <x v="55"/>
    <x v="56"/>
    <x v="56"/>
    <n v="10646275"/>
  </r>
  <r>
    <x v="55"/>
    <x v="13"/>
    <x v="13"/>
    <n v="4982000"/>
  </r>
  <r>
    <x v="55"/>
    <x v="14"/>
    <x v="14"/>
    <n v="2290000"/>
  </r>
  <r>
    <x v="56"/>
    <x v="55"/>
    <x v="55"/>
    <n v="63201"/>
  </r>
  <r>
    <x v="56"/>
    <x v="16"/>
    <x v="16"/>
    <n v="800000"/>
  </r>
  <r>
    <x v="56"/>
    <x v="9"/>
    <x v="9"/>
    <n v="13330701"/>
  </r>
  <r>
    <x v="56"/>
    <x v="56"/>
    <x v="56"/>
    <n v="9716129"/>
  </r>
  <r>
    <x v="56"/>
    <x v="13"/>
    <x v="13"/>
    <n v="5160700"/>
  </r>
  <r>
    <x v="56"/>
    <x v="14"/>
    <x v="14"/>
    <n v="2300000"/>
  </r>
  <r>
    <x v="57"/>
    <x v="55"/>
    <x v="55"/>
    <n v="25140"/>
  </r>
  <r>
    <x v="57"/>
    <x v="16"/>
    <x v="16"/>
    <n v="800000"/>
  </r>
  <r>
    <x v="57"/>
    <x v="9"/>
    <x v="9"/>
    <n v="23651729"/>
  </r>
  <r>
    <x v="57"/>
    <x v="56"/>
    <x v="56"/>
    <n v="391708"/>
  </r>
  <r>
    <x v="57"/>
    <x v="13"/>
    <x v="13"/>
    <n v="13639652"/>
  </r>
  <r>
    <x v="57"/>
    <x v="14"/>
    <x v="14"/>
    <n v="2515000"/>
  </r>
  <r>
    <x v="58"/>
    <x v="55"/>
    <x v="55"/>
    <n v="113317"/>
  </r>
  <r>
    <x v="58"/>
    <x v="16"/>
    <x v="16"/>
    <n v="1500000"/>
  </r>
  <r>
    <x v="58"/>
    <x v="9"/>
    <x v="9"/>
    <n v="14531128"/>
  </r>
  <r>
    <x v="58"/>
    <x v="56"/>
    <x v="56"/>
    <n v="10222431"/>
  </r>
  <r>
    <x v="58"/>
    <x v="13"/>
    <x v="13"/>
    <n v="4472000"/>
  </r>
  <r>
    <x v="58"/>
    <x v="14"/>
    <x v="14"/>
    <n v="2380000"/>
  </r>
  <r>
    <x v="59"/>
    <x v="55"/>
    <x v="55"/>
    <n v="25319"/>
  </r>
  <r>
    <x v="59"/>
    <x v="16"/>
    <x v="16"/>
    <n v="1200000"/>
  </r>
  <r>
    <x v="59"/>
    <x v="9"/>
    <x v="9"/>
    <n v="13658893"/>
  </r>
  <r>
    <x v="59"/>
    <x v="56"/>
    <x v="56"/>
    <n v="16794228"/>
  </r>
  <r>
    <x v="59"/>
    <x v="13"/>
    <x v="13"/>
    <n v="7951000"/>
  </r>
  <r>
    <x v="59"/>
    <x v="14"/>
    <x v="14"/>
    <n v="1895000"/>
  </r>
  <r>
    <x v="60"/>
    <x v="55"/>
    <x v="55"/>
    <n v="65144"/>
  </r>
  <r>
    <x v="60"/>
    <x v="16"/>
    <x v="16"/>
    <n v="800000"/>
  </r>
  <r>
    <x v="60"/>
    <x v="9"/>
    <x v="9"/>
    <n v="21112102"/>
  </r>
  <r>
    <x v="60"/>
    <x v="56"/>
    <x v="56"/>
    <n v="14633240"/>
  </r>
  <r>
    <x v="60"/>
    <x v="13"/>
    <x v="13"/>
    <n v="6042000"/>
  </r>
  <r>
    <x v="60"/>
    <x v="14"/>
    <x v="14"/>
    <n v="1938000"/>
  </r>
  <r>
    <x v="61"/>
    <x v="55"/>
    <x v="55"/>
    <n v="44746"/>
  </r>
  <r>
    <x v="61"/>
    <x v="16"/>
    <x v="16"/>
    <n v="800000"/>
  </r>
  <r>
    <x v="61"/>
    <x v="9"/>
    <x v="9"/>
    <n v="11625477"/>
  </r>
  <r>
    <x v="61"/>
    <x v="56"/>
    <x v="56"/>
    <n v="12872039"/>
  </r>
  <r>
    <x v="61"/>
    <x v="13"/>
    <x v="13"/>
    <n v="4252000"/>
  </r>
  <r>
    <x v="61"/>
    <x v="14"/>
    <x v="14"/>
    <n v="1880000"/>
  </r>
  <r>
    <x v="62"/>
    <x v="57"/>
    <x v="57"/>
    <n v="15158031"/>
  </r>
  <r>
    <x v="62"/>
    <x v="55"/>
    <x v="55"/>
    <n v="54755"/>
  </r>
  <r>
    <x v="62"/>
    <x v="16"/>
    <x v="16"/>
    <n v="1600000"/>
  </r>
  <r>
    <x v="62"/>
    <x v="9"/>
    <x v="9"/>
    <n v="31765271"/>
  </r>
  <r>
    <x v="62"/>
    <x v="56"/>
    <x v="56"/>
    <n v="15998269"/>
  </r>
  <r>
    <x v="62"/>
    <x v="13"/>
    <x v="13"/>
    <n v="12624000"/>
  </r>
  <r>
    <x v="62"/>
    <x v="14"/>
    <x v="14"/>
    <n v="4329000"/>
  </r>
  <r>
    <x v="63"/>
    <x v="55"/>
    <x v="55"/>
    <n v="67570"/>
  </r>
  <r>
    <x v="63"/>
    <x v="16"/>
    <x v="16"/>
    <n v="800000"/>
  </r>
  <r>
    <x v="63"/>
    <x v="9"/>
    <x v="9"/>
    <n v="33121605"/>
  </r>
  <r>
    <x v="63"/>
    <x v="56"/>
    <x v="56"/>
    <n v="12353957"/>
  </r>
  <r>
    <x v="63"/>
    <x v="13"/>
    <x v="13"/>
    <n v="9409000"/>
  </r>
  <r>
    <x v="63"/>
    <x v="14"/>
    <x v="14"/>
    <n v="3510000"/>
  </r>
  <r>
    <x v="64"/>
    <x v="55"/>
    <x v="55"/>
    <n v="42000"/>
  </r>
  <r>
    <x v="64"/>
    <x v="16"/>
    <x v="16"/>
    <n v="800000"/>
  </r>
  <r>
    <x v="64"/>
    <x v="9"/>
    <x v="9"/>
    <n v="16616779"/>
  </r>
  <r>
    <x v="64"/>
    <x v="56"/>
    <x v="56"/>
    <n v="13113694"/>
  </r>
  <r>
    <x v="64"/>
    <x v="13"/>
    <x v="13"/>
    <n v="8912000"/>
  </r>
  <r>
    <x v="64"/>
    <x v="14"/>
    <x v="14"/>
    <n v="3837000"/>
  </r>
  <r>
    <x v="65"/>
    <x v="55"/>
    <x v="55"/>
    <n v="97600"/>
  </r>
  <r>
    <x v="65"/>
    <x v="16"/>
    <x v="16"/>
    <n v="900000"/>
  </r>
  <r>
    <x v="65"/>
    <x v="9"/>
    <x v="9"/>
    <n v="22598975"/>
  </r>
  <r>
    <x v="65"/>
    <x v="56"/>
    <x v="56"/>
    <n v="19685727"/>
  </r>
  <r>
    <x v="65"/>
    <x v="58"/>
    <x v="58"/>
    <n v="120000"/>
  </r>
  <r>
    <x v="65"/>
    <x v="13"/>
    <x v="13"/>
    <n v="13297000"/>
  </r>
  <r>
    <x v="65"/>
    <x v="14"/>
    <x v="14"/>
    <n v="2490000"/>
  </r>
  <r>
    <x v="66"/>
    <x v="55"/>
    <x v="55"/>
    <n v="2634665"/>
  </r>
  <r>
    <x v="66"/>
    <x v="16"/>
    <x v="16"/>
    <n v="800000"/>
  </r>
  <r>
    <x v="66"/>
    <x v="9"/>
    <x v="9"/>
    <n v="14944733"/>
  </r>
  <r>
    <x v="66"/>
    <x v="56"/>
    <x v="56"/>
    <n v="13745538"/>
  </r>
  <r>
    <x v="66"/>
    <x v="13"/>
    <x v="13"/>
    <n v="5187000"/>
  </r>
  <r>
    <x v="66"/>
    <x v="14"/>
    <x v="14"/>
    <n v="2550000"/>
  </r>
  <r>
    <x v="67"/>
    <x v="55"/>
    <x v="55"/>
    <n v="55763"/>
  </r>
  <r>
    <x v="67"/>
    <x v="16"/>
    <x v="16"/>
    <n v="800000"/>
  </r>
  <r>
    <x v="67"/>
    <x v="9"/>
    <x v="9"/>
    <n v="16337389"/>
  </r>
  <r>
    <x v="67"/>
    <x v="56"/>
    <x v="56"/>
    <n v="9496413"/>
  </r>
  <r>
    <x v="67"/>
    <x v="13"/>
    <x v="13"/>
    <n v="6422000"/>
  </r>
  <r>
    <x v="67"/>
    <x v="14"/>
    <x v="14"/>
    <n v="2010000"/>
  </r>
  <r>
    <x v="68"/>
    <x v="55"/>
    <x v="55"/>
    <n v="110200"/>
  </r>
  <r>
    <x v="68"/>
    <x v="16"/>
    <x v="16"/>
    <n v="800000"/>
  </r>
  <r>
    <x v="68"/>
    <x v="9"/>
    <x v="9"/>
    <n v="17233217"/>
  </r>
  <r>
    <x v="68"/>
    <x v="56"/>
    <x v="56"/>
    <n v="14682806"/>
  </r>
  <r>
    <x v="68"/>
    <x v="13"/>
    <x v="13"/>
    <n v="7362000"/>
  </r>
  <r>
    <x v="68"/>
    <x v="14"/>
    <x v="14"/>
    <n v="2910000"/>
  </r>
  <r>
    <x v="69"/>
    <x v="55"/>
    <x v="55"/>
    <n v="50570"/>
  </r>
  <r>
    <x v="69"/>
    <x v="16"/>
    <x v="16"/>
    <n v="800000"/>
  </r>
  <r>
    <x v="69"/>
    <x v="9"/>
    <x v="9"/>
    <n v="12463695"/>
  </r>
  <r>
    <x v="69"/>
    <x v="56"/>
    <x v="56"/>
    <n v="14216930"/>
  </r>
  <r>
    <x v="69"/>
    <x v="13"/>
    <x v="13"/>
    <n v="6722000"/>
  </r>
  <r>
    <x v="69"/>
    <x v="14"/>
    <x v="14"/>
    <n v="3005000"/>
  </r>
  <r>
    <x v="70"/>
    <x v="55"/>
    <x v="55"/>
    <n v="27934"/>
  </r>
  <r>
    <x v="70"/>
    <x v="16"/>
    <x v="16"/>
    <n v="800000"/>
  </r>
  <r>
    <x v="70"/>
    <x v="9"/>
    <x v="9"/>
    <n v="30358388"/>
  </r>
  <r>
    <x v="70"/>
    <x v="56"/>
    <x v="56"/>
    <n v="18918103"/>
  </r>
  <r>
    <x v="70"/>
    <x v="13"/>
    <x v="13"/>
    <n v="6477000"/>
  </r>
  <r>
    <x v="70"/>
    <x v="14"/>
    <x v="14"/>
    <n v="2305000"/>
  </r>
  <r>
    <x v="71"/>
    <x v="55"/>
    <x v="55"/>
    <n v="161550"/>
  </r>
  <r>
    <x v="71"/>
    <x v="16"/>
    <x v="16"/>
    <n v="800000"/>
  </r>
  <r>
    <x v="71"/>
    <x v="9"/>
    <x v="9"/>
    <n v="16657840"/>
  </r>
  <r>
    <x v="71"/>
    <x v="56"/>
    <x v="56"/>
    <n v="13936301"/>
  </r>
  <r>
    <x v="71"/>
    <x v="13"/>
    <x v="13"/>
    <n v="7224000"/>
  </r>
  <r>
    <x v="71"/>
    <x v="14"/>
    <x v="14"/>
    <n v="3330000"/>
  </r>
  <r>
    <x v="72"/>
    <x v="55"/>
    <x v="55"/>
    <n v="38790"/>
  </r>
  <r>
    <x v="72"/>
    <x v="16"/>
    <x v="16"/>
    <n v="1300000"/>
  </r>
  <r>
    <x v="72"/>
    <x v="9"/>
    <x v="9"/>
    <n v="20241853"/>
  </r>
  <r>
    <x v="72"/>
    <x v="56"/>
    <x v="56"/>
    <n v="17460821"/>
  </r>
  <r>
    <x v="72"/>
    <x v="13"/>
    <x v="13"/>
    <n v="5337000"/>
  </r>
  <r>
    <x v="72"/>
    <x v="14"/>
    <x v="14"/>
    <n v="2375000"/>
  </r>
  <r>
    <x v="73"/>
    <x v="55"/>
    <x v="55"/>
    <n v="33915"/>
  </r>
  <r>
    <x v="73"/>
    <x v="16"/>
    <x v="16"/>
    <n v="1600000"/>
  </r>
  <r>
    <x v="73"/>
    <x v="9"/>
    <x v="9"/>
    <n v="40519812"/>
  </r>
  <r>
    <x v="73"/>
    <x v="56"/>
    <x v="56"/>
    <n v="15842495"/>
  </r>
  <r>
    <x v="73"/>
    <x v="58"/>
    <x v="58"/>
    <n v="420000"/>
  </r>
  <r>
    <x v="73"/>
    <x v="13"/>
    <x v="13"/>
    <n v="13313000"/>
  </r>
  <r>
    <x v="73"/>
    <x v="14"/>
    <x v="14"/>
    <n v="6490000"/>
  </r>
  <r>
    <x v="74"/>
    <x v="55"/>
    <x v="55"/>
    <n v="122068"/>
  </r>
  <r>
    <x v="74"/>
    <x v="16"/>
    <x v="16"/>
    <n v="1400000"/>
  </r>
  <r>
    <x v="74"/>
    <x v="9"/>
    <x v="9"/>
    <n v="29013113"/>
  </r>
  <r>
    <x v="74"/>
    <x v="56"/>
    <x v="56"/>
    <n v="18306585"/>
  </r>
  <r>
    <x v="74"/>
    <x v="13"/>
    <x v="13"/>
    <n v="4869000"/>
  </r>
  <r>
    <x v="74"/>
    <x v="14"/>
    <x v="14"/>
    <n v="4905000"/>
  </r>
  <r>
    <x v="75"/>
    <x v="55"/>
    <x v="55"/>
    <n v="28900"/>
  </r>
  <r>
    <x v="75"/>
    <x v="16"/>
    <x v="16"/>
    <n v="1200000"/>
  </r>
  <r>
    <x v="75"/>
    <x v="9"/>
    <x v="9"/>
    <n v="38975142"/>
  </r>
  <r>
    <x v="75"/>
    <x v="56"/>
    <x v="56"/>
    <n v="28507243"/>
  </r>
  <r>
    <x v="75"/>
    <x v="58"/>
    <x v="58"/>
    <n v="210000"/>
  </r>
  <r>
    <x v="75"/>
    <x v="13"/>
    <x v="13"/>
    <n v="11349000"/>
  </r>
  <r>
    <x v="75"/>
    <x v="14"/>
    <x v="14"/>
    <n v="7310000"/>
  </r>
  <r>
    <x v="76"/>
    <x v="55"/>
    <x v="55"/>
    <n v="83161"/>
  </r>
  <r>
    <x v="76"/>
    <x v="16"/>
    <x v="16"/>
    <n v="1700000"/>
  </r>
  <r>
    <x v="76"/>
    <x v="9"/>
    <x v="9"/>
    <n v="28826061"/>
  </r>
  <r>
    <x v="76"/>
    <x v="56"/>
    <x v="56"/>
    <n v="19336042"/>
  </r>
  <r>
    <x v="76"/>
    <x v="13"/>
    <x v="13"/>
    <n v="11209000"/>
  </r>
  <r>
    <x v="76"/>
    <x v="14"/>
    <x v="14"/>
    <n v="6740000"/>
  </r>
  <r>
    <x v="77"/>
    <x v="55"/>
    <x v="55"/>
    <n v="37480"/>
  </r>
  <r>
    <x v="77"/>
    <x v="16"/>
    <x v="16"/>
    <n v="1100000"/>
  </r>
  <r>
    <x v="77"/>
    <x v="9"/>
    <x v="9"/>
    <n v="34368805"/>
  </r>
  <r>
    <x v="77"/>
    <x v="56"/>
    <x v="56"/>
    <n v="20156569"/>
  </r>
  <r>
    <x v="77"/>
    <x v="13"/>
    <x v="13"/>
    <n v="11834000"/>
  </r>
  <r>
    <x v="77"/>
    <x v="14"/>
    <x v="14"/>
    <n v="3900000"/>
  </r>
  <r>
    <x v="78"/>
    <x v="55"/>
    <x v="55"/>
    <n v="115700"/>
  </r>
  <r>
    <x v="78"/>
    <x v="16"/>
    <x v="16"/>
    <n v="4550000"/>
  </r>
  <r>
    <x v="78"/>
    <x v="9"/>
    <x v="9"/>
    <n v="54082841"/>
  </r>
  <r>
    <x v="78"/>
    <x v="56"/>
    <x v="56"/>
    <n v="21189426"/>
  </r>
  <r>
    <x v="78"/>
    <x v="13"/>
    <x v="13"/>
    <n v="13344000"/>
  </r>
  <r>
    <x v="78"/>
    <x v="14"/>
    <x v="14"/>
    <n v="4220000"/>
  </r>
  <r>
    <x v="79"/>
    <x v="55"/>
    <x v="55"/>
    <n v="154054"/>
  </r>
  <r>
    <x v="79"/>
    <x v="16"/>
    <x v="16"/>
    <n v="2700000"/>
  </r>
  <r>
    <x v="79"/>
    <x v="9"/>
    <x v="9"/>
    <n v="34328515"/>
  </r>
  <r>
    <x v="79"/>
    <x v="56"/>
    <x v="56"/>
    <n v="19000410"/>
  </r>
  <r>
    <x v="79"/>
    <x v="13"/>
    <x v="13"/>
    <n v="8857000"/>
  </r>
  <r>
    <x v="79"/>
    <x v="14"/>
    <x v="14"/>
    <n v="4250000"/>
  </r>
  <r>
    <x v="80"/>
    <x v="55"/>
    <x v="55"/>
    <n v="58695"/>
  </r>
  <r>
    <x v="80"/>
    <x v="16"/>
    <x v="16"/>
    <n v="4000000"/>
  </r>
  <r>
    <x v="80"/>
    <x v="9"/>
    <x v="9"/>
    <n v="82200850"/>
  </r>
  <r>
    <x v="80"/>
    <x v="56"/>
    <x v="56"/>
    <n v="19919483"/>
  </r>
  <r>
    <x v="80"/>
    <x v="13"/>
    <x v="13"/>
    <n v="18450000"/>
  </r>
  <r>
    <x v="80"/>
    <x v="14"/>
    <x v="14"/>
    <n v="6940000"/>
  </r>
  <r>
    <x v="81"/>
    <x v="55"/>
    <x v="55"/>
    <n v="28170"/>
  </r>
  <r>
    <x v="81"/>
    <x v="16"/>
    <x v="16"/>
    <n v="800000"/>
  </r>
  <r>
    <x v="81"/>
    <x v="9"/>
    <x v="9"/>
    <n v="31045695"/>
  </r>
  <r>
    <x v="81"/>
    <x v="56"/>
    <x v="56"/>
    <n v="18770718"/>
  </r>
  <r>
    <x v="81"/>
    <x v="13"/>
    <x v="13"/>
    <n v="7949000"/>
  </r>
  <r>
    <x v="81"/>
    <x v="14"/>
    <x v="14"/>
    <n v="2845000"/>
  </r>
  <r>
    <x v="82"/>
    <x v="55"/>
    <x v="55"/>
    <n v="105331"/>
  </r>
  <r>
    <x v="82"/>
    <x v="16"/>
    <x v="16"/>
    <n v="1400000"/>
  </r>
  <r>
    <x v="82"/>
    <x v="9"/>
    <x v="9"/>
    <n v="40391925"/>
  </r>
  <r>
    <x v="82"/>
    <x v="56"/>
    <x v="56"/>
    <n v="18775630"/>
  </r>
  <r>
    <x v="82"/>
    <x v="13"/>
    <x v="13"/>
    <n v="8947000"/>
  </r>
  <r>
    <x v="82"/>
    <x v="14"/>
    <x v="14"/>
    <n v="2410000"/>
  </r>
  <r>
    <x v="83"/>
    <x v="55"/>
    <x v="55"/>
    <n v="134490"/>
  </r>
  <r>
    <x v="83"/>
    <x v="16"/>
    <x v="16"/>
    <n v="800000"/>
  </r>
  <r>
    <x v="83"/>
    <x v="9"/>
    <x v="9"/>
    <n v="22832573"/>
  </r>
  <r>
    <x v="83"/>
    <x v="56"/>
    <x v="56"/>
    <n v="14835119"/>
  </r>
  <r>
    <x v="83"/>
    <x v="13"/>
    <x v="13"/>
    <n v="5965000"/>
  </r>
  <r>
    <x v="83"/>
    <x v="14"/>
    <x v="14"/>
    <n v="3065000"/>
  </r>
  <r>
    <x v="84"/>
    <x v="55"/>
    <x v="55"/>
    <n v="141841"/>
  </r>
  <r>
    <x v="84"/>
    <x v="16"/>
    <x v="16"/>
    <n v="1600000"/>
  </r>
  <r>
    <x v="84"/>
    <x v="9"/>
    <x v="9"/>
    <n v="32751555"/>
  </r>
  <r>
    <x v="84"/>
    <x v="56"/>
    <x v="56"/>
    <n v="16931621"/>
  </r>
  <r>
    <x v="84"/>
    <x v="13"/>
    <x v="13"/>
    <n v="10164000"/>
  </r>
  <r>
    <x v="84"/>
    <x v="14"/>
    <x v="14"/>
    <n v="5319000"/>
  </r>
  <r>
    <x v="85"/>
    <x v="55"/>
    <x v="55"/>
    <n v="100028"/>
  </r>
  <r>
    <x v="85"/>
    <x v="16"/>
    <x v="16"/>
    <n v="900000"/>
  </r>
  <r>
    <x v="85"/>
    <x v="9"/>
    <x v="9"/>
    <n v="12703578"/>
  </r>
  <r>
    <x v="85"/>
    <x v="56"/>
    <x v="56"/>
    <n v="11479370"/>
  </r>
  <r>
    <x v="85"/>
    <x v="13"/>
    <x v="13"/>
    <n v="5787000"/>
  </r>
  <r>
    <x v="85"/>
    <x v="14"/>
    <x v="14"/>
    <n v="2436000"/>
  </r>
  <r>
    <x v="86"/>
    <x v="55"/>
    <x v="55"/>
    <n v="56475"/>
  </r>
  <r>
    <x v="86"/>
    <x v="54"/>
    <x v="54"/>
    <n v="400000"/>
  </r>
  <r>
    <x v="86"/>
    <x v="16"/>
    <x v="16"/>
    <n v="800000"/>
  </r>
  <r>
    <x v="86"/>
    <x v="9"/>
    <x v="9"/>
    <n v="15968677"/>
  </r>
  <r>
    <x v="86"/>
    <x v="56"/>
    <x v="56"/>
    <n v="15621599"/>
  </r>
  <r>
    <x v="86"/>
    <x v="13"/>
    <x v="13"/>
    <n v="4052000"/>
  </r>
  <r>
    <x v="86"/>
    <x v="14"/>
    <x v="14"/>
    <n v="1800000"/>
  </r>
  <r>
    <x v="87"/>
    <x v="55"/>
    <x v="55"/>
    <n v="22530"/>
  </r>
  <r>
    <x v="87"/>
    <x v="16"/>
    <x v="16"/>
    <n v="800000"/>
  </r>
  <r>
    <x v="87"/>
    <x v="9"/>
    <x v="9"/>
    <n v="14705085"/>
  </r>
  <r>
    <x v="87"/>
    <x v="56"/>
    <x v="56"/>
    <n v="9343593"/>
  </r>
  <r>
    <x v="87"/>
    <x v="13"/>
    <x v="13"/>
    <n v="5292000"/>
  </r>
  <r>
    <x v="87"/>
    <x v="14"/>
    <x v="14"/>
    <n v="2670000"/>
  </r>
  <r>
    <x v="88"/>
    <x v="13"/>
    <x v="13"/>
    <n v="18855000"/>
  </r>
  <r>
    <x v="88"/>
    <x v="14"/>
    <x v="14"/>
    <n v="70285000"/>
  </r>
  <r>
    <x v="89"/>
    <x v="57"/>
    <x v="57"/>
    <n v="439708500"/>
  </r>
  <r>
    <x v="89"/>
    <x v="59"/>
    <x v="59"/>
    <n v="28190157"/>
  </r>
  <r>
    <x v="89"/>
    <x v="50"/>
    <x v="50"/>
    <n v="5667800"/>
  </r>
  <r>
    <x v="89"/>
    <x v="22"/>
    <x v="22"/>
    <n v="67605033"/>
  </r>
  <r>
    <x v="89"/>
    <x v="60"/>
    <x v="60"/>
    <n v="800000"/>
  </r>
  <r>
    <x v="89"/>
    <x v="24"/>
    <x v="24"/>
    <n v="2670000"/>
  </r>
  <r>
    <x v="89"/>
    <x v="18"/>
    <x v="18"/>
    <n v="14347650"/>
  </r>
  <r>
    <x v="89"/>
    <x v="19"/>
    <x v="19"/>
    <n v="30697301"/>
  </r>
  <r>
    <x v="89"/>
    <x v="61"/>
    <x v="61"/>
    <n v="11389902"/>
  </r>
  <r>
    <x v="89"/>
    <x v="14"/>
    <x v="14"/>
    <n v="197979421"/>
  </r>
  <r>
    <x v="90"/>
    <x v="13"/>
    <x v="13"/>
    <n v="14574988"/>
  </r>
  <r>
    <x v="90"/>
    <x v="14"/>
    <x v="14"/>
    <n v="14106200"/>
  </r>
  <r>
    <x v="91"/>
    <x v="13"/>
    <x v="13"/>
    <n v="101382833"/>
  </r>
  <r>
    <x v="91"/>
    <x v="14"/>
    <x v="14"/>
    <n v="1609717"/>
  </r>
  <r>
    <x v="92"/>
    <x v="62"/>
    <x v="62"/>
    <n v="400000"/>
  </r>
  <r>
    <x v="92"/>
    <x v="59"/>
    <x v="59"/>
    <n v="108270060"/>
  </r>
  <r>
    <x v="92"/>
    <x v="63"/>
    <x v="63"/>
    <n v="400000"/>
  </r>
  <r>
    <x v="92"/>
    <x v="64"/>
    <x v="64"/>
    <n v="11134536"/>
  </r>
  <r>
    <x v="92"/>
    <x v="30"/>
    <x v="30"/>
    <n v="11399780"/>
  </r>
  <r>
    <x v="93"/>
    <x v="65"/>
    <x v="65"/>
    <n v="57659334"/>
  </r>
  <r>
    <x v="93"/>
    <x v="63"/>
    <x v="63"/>
    <n v="47430598"/>
  </r>
  <r>
    <x v="93"/>
    <x v="30"/>
    <x v="30"/>
    <n v="3008862"/>
  </r>
  <r>
    <x v="93"/>
    <x v="13"/>
    <x v="13"/>
    <n v="744210221"/>
  </r>
  <r>
    <x v="93"/>
    <x v="14"/>
    <x v="14"/>
    <n v="79092937"/>
  </r>
  <r>
    <x v="94"/>
    <x v="65"/>
    <x v="65"/>
    <n v="1481957971"/>
  </r>
  <r>
    <x v="95"/>
    <x v="64"/>
    <x v="64"/>
    <n v="10120002"/>
  </r>
  <r>
    <x v="96"/>
    <x v="64"/>
    <x v="64"/>
    <n v="6000000"/>
  </r>
  <r>
    <x v="97"/>
    <x v="62"/>
    <x v="62"/>
    <n v="20504000"/>
  </r>
  <r>
    <x v="97"/>
    <x v="64"/>
    <x v="64"/>
    <n v="169484000"/>
  </r>
  <r>
    <x v="97"/>
    <x v="30"/>
    <x v="30"/>
    <n v="80197034"/>
  </r>
  <r>
    <x v="98"/>
    <x v="63"/>
    <x v="63"/>
    <n v="24133000"/>
  </r>
  <r>
    <x v="99"/>
    <x v="62"/>
    <x v="62"/>
    <n v="50000"/>
  </r>
  <r>
    <x v="99"/>
    <x v="8"/>
    <x v="8"/>
    <n v="100000"/>
  </r>
  <r>
    <x v="99"/>
    <x v="26"/>
    <x v="26"/>
    <n v="400000"/>
  </r>
  <r>
    <x v="99"/>
    <x v="9"/>
    <x v="9"/>
    <n v="2666037672"/>
  </r>
  <r>
    <x v="99"/>
    <x v="66"/>
    <x v="66"/>
    <n v="472252000"/>
  </r>
  <r>
    <x v="99"/>
    <x v="56"/>
    <x v="56"/>
    <n v="9498762977"/>
  </r>
  <r>
    <x v="99"/>
    <x v="67"/>
    <x v="67"/>
    <n v="85971000"/>
  </r>
  <r>
    <x v="99"/>
    <x v="68"/>
    <x v="68"/>
    <n v="944790000"/>
  </r>
  <r>
    <x v="99"/>
    <x v="13"/>
    <x v="13"/>
    <n v="9788000"/>
  </r>
  <r>
    <x v="99"/>
    <x v="14"/>
    <x v="14"/>
    <n v="236554000"/>
  </r>
  <r>
    <x v="100"/>
    <x v="60"/>
    <x v="60"/>
    <n v="356050974"/>
  </r>
  <r>
    <x v="100"/>
    <x v="13"/>
    <x v="13"/>
    <n v="789100000"/>
  </r>
  <r>
    <x v="100"/>
    <x v="14"/>
    <x v="14"/>
    <n v="31219254"/>
  </r>
  <r>
    <x v="101"/>
    <x v="26"/>
    <x v="26"/>
    <n v="37203093"/>
  </r>
  <r>
    <x v="101"/>
    <x v="58"/>
    <x v="58"/>
    <n v="216202163"/>
  </r>
  <r>
    <x v="101"/>
    <x v="13"/>
    <x v="13"/>
    <n v="1302437700"/>
  </r>
  <r>
    <x v="101"/>
    <x v="14"/>
    <x v="14"/>
    <n v="221401950"/>
  </r>
  <r>
    <x v="102"/>
    <x v="68"/>
    <x v="68"/>
    <n v="310500000"/>
  </r>
  <r>
    <x v="103"/>
    <x v="62"/>
    <x v="62"/>
    <n v="28700000"/>
  </r>
  <r>
    <x v="103"/>
    <x v="8"/>
    <x v="8"/>
    <n v="215194882"/>
  </r>
  <r>
    <x v="104"/>
    <x v="69"/>
    <x v="69"/>
    <n v="11000000"/>
  </r>
  <r>
    <x v="104"/>
    <x v="13"/>
    <x v="13"/>
    <n v="539464705"/>
  </r>
  <r>
    <x v="104"/>
    <x v="70"/>
    <x v="70"/>
    <n v="3999168"/>
  </r>
  <r>
    <x v="104"/>
    <x v="71"/>
    <x v="71"/>
    <n v="222855961"/>
  </r>
  <r>
    <x v="104"/>
    <x v="14"/>
    <x v="14"/>
    <n v="33759671"/>
  </r>
  <r>
    <x v="105"/>
    <x v="13"/>
    <x v="13"/>
    <n v="221042400"/>
  </r>
  <r>
    <x v="105"/>
    <x v="72"/>
    <x v="72"/>
    <n v="4775600"/>
  </r>
  <r>
    <x v="105"/>
    <x v="14"/>
    <x v="14"/>
    <n v="334403080"/>
  </r>
  <r>
    <x v="106"/>
    <x v="72"/>
    <x v="72"/>
    <n v="26113803988"/>
  </r>
  <r>
    <x v="107"/>
    <x v="60"/>
    <x v="60"/>
    <n v="157714"/>
  </r>
  <r>
    <x v="107"/>
    <x v="13"/>
    <x v="13"/>
    <n v="6563597"/>
  </r>
  <r>
    <x v="107"/>
    <x v="70"/>
    <x v="70"/>
    <n v="6759168"/>
  </r>
  <r>
    <x v="107"/>
    <x v="14"/>
    <x v="14"/>
    <n v="682544156"/>
  </r>
  <r>
    <x v="108"/>
    <x v="36"/>
    <x v="36"/>
    <n v="3154278"/>
  </r>
  <r>
    <x v="108"/>
    <x v="13"/>
    <x v="13"/>
    <n v="28140733"/>
  </r>
  <r>
    <x v="108"/>
    <x v="70"/>
    <x v="70"/>
    <n v="2343178"/>
  </r>
  <r>
    <x v="108"/>
    <x v="14"/>
    <x v="14"/>
    <n v="3525133576"/>
  </r>
  <r>
    <x v="109"/>
    <x v="14"/>
    <x v="14"/>
    <n v="216043511"/>
  </r>
  <r>
    <x v="110"/>
    <x v="62"/>
    <x v="62"/>
    <n v="66646039"/>
  </r>
  <r>
    <x v="110"/>
    <x v="8"/>
    <x v="8"/>
    <n v="411552814"/>
  </r>
  <r>
    <x v="110"/>
    <x v="73"/>
    <x v="73"/>
    <n v="1017686168"/>
  </r>
  <r>
    <x v="110"/>
    <x v="74"/>
    <x v="74"/>
    <n v="236376028"/>
  </r>
  <r>
    <x v="110"/>
    <x v="75"/>
    <x v="75"/>
    <n v="428651869"/>
  </r>
  <r>
    <x v="110"/>
    <x v="76"/>
    <x v="76"/>
    <n v="7986398429"/>
  </r>
  <r>
    <x v="110"/>
    <x v="77"/>
    <x v="77"/>
    <n v="680834789"/>
  </r>
  <r>
    <x v="110"/>
    <x v="4"/>
    <x v="4"/>
    <n v="786200"/>
  </r>
  <r>
    <x v="110"/>
    <x v="36"/>
    <x v="36"/>
    <n v="786200"/>
  </r>
  <r>
    <x v="110"/>
    <x v="13"/>
    <x v="13"/>
    <n v="5012575394"/>
  </r>
  <r>
    <x v="110"/>
    <x v="14"/>
    <x v="14"/>
    <n v="1189971999"/>
  </r>
  <r>
    <x v="111"/>
    <x v="8"/>
    <x v="8"/>
    <n v="100978466"/>
  </r>
  <r>
    <x v="112"/>
    <x v="76"/>
    <x v="76"/>
    <n v="150000000"/>
  </r>
  <r>
    <x v="113"/>
    <x v="69"/>
    <x v="69"/>
    <n v="111108752"/>
  </r>
  <r>
    <x v="113"/>
    <x v="13"/>
    <x v="13"/>
    <n v="1651166100"/>
  </r>
  <r>
    <x v="113"/>
    <x v="14"/>
    <x v="14"/>
    <n v="202176918"/>
  </r>
  <r>
    <x v="114"/>
    <x v="8"/>
    <x v="8"/>
    <n v="4000"/>
  </r>
  <r>
    <x v="114"/>
    <x v="72"/>
    <x v="72"/>
    <n v="9200000"/>
  </r>
  <r>
    <x v="114"/>
    <x v="14"/>
    <x v="14"/>
    <n v="1034614904"/>
  </r>
  <r>
    <x v="114"/>
    <x v="40"/>
    <x v="40"/>
    <n v="8916196023"/>
  </r>
  <r>
    <x v="115"/>
    <x v="54"/>
    <x v="54"/>
    <n v="8984000"/>
  </r>
  <r>
    <x v="115"/>
    <x v="31"/>
    <x v="31"/>
    <n v="400000"/>
  </r>
  <r>
    <x v="115"/>
    <x v="18"/>
    <x v="18"/>
    <n v="600000"/>
  </r>
  <r>
    <x v="116"/>
    <x v="78"/>
    <x v="78"/>
    <n v="6648350"/>
  </r>
  <r>
    <x v="116"/>
    <x v="13"/>
    <x v="13"/>
    <n v="10637540"/>
  </r>
  <r>
    <x v="116"/>
    <x v="14"/>
    <x v="14"/>
    <n v="6718980"/>
  </r>
  <r>
    <x v="117"/>
    <x v="62"/>
    <x v="62"/>
    <n v="27561000"/>
  </r>
  <r>
    <x v="117"/>
    <x v="8"/>
    <x v="8"/>
    <n v="109991945"/>
  </r>
  <r>
    <x v="118"/>
    <x v="54"/>
    <x v="54"/>
    <n v="216000000"/>
  </r>
  <r>
    <x v="119"/>
    <x v="69"/>
    <x v="69"/>
    <n v="45820128"/>
  </r>
  <r>
    <x v="120"/>
    <x v="8"/>
    <x v="8"/>
    <n v="60304003"/>
  </r>
  <r>
    <x v="120"/>
    <x v="23"/>
    <x v="23"/>
    <n v="222915000"/>
  </r>
  <r>
    <x v="121"/>
    <x v="62"/>
    <x v="62"/>
    <n v="153330000"/>
  </r>
  <r>
    <x v="121"/>
    <x v="8"/>
    <x v="8"/>
    <n v="56530000"/>
  </r>
  <r>
    <x v="121"/>
    <x v="15"/>
    <x v="15"/>
    <n v="458280000"/>
  </r>
  <r>
    <x v="121"/>
    <x v="57"/>
    <x v="57"/>
    <n v="465232810"/>
  </r>
  <r>
    <x v="121"/>
    <x v="79"/>
    <x v="79"/>
    <n v="116509000"/>
  </r>
  <r>
    <x v="121"/>
    <x v="80"/>
    <x v="80"/>
    <n v="89000000"/>
  </r>
  <r>
    <x v="121"/>
    <x v="81"/>
    <x v="81"/>
    <n v="12500000"/>
  </r>
  <r>
    <x v="121"/>
    <x v="35"/>
    <x v="35"/>
    <n v="12600000"/>
  </r>
  <r>
    <x v="121"/>
    <x v="30"/>
    <x v="30"/>
    <n v="3520000"/>
  </r>
  <r>
    <x v="121"/>
    <x v="13"/>
    <x v="13"/>
    <n v="40974000"/>
  </r>
  <r>
    <x v="121"/>
    <x v="14"/>
    <x v="14"/>
    <n v="10805000"/>
  </r>
  <r>
    <x v="122"/>
    <x v="82"/>
    <x v="82"/>
    <n v="53017084"/>
  </r>
  <r>
    <x v="122"/>
    <x v="36"/>
    <x v="36"/>
    <n v="77040"/>
  </r>
  <r>
    <x v="122"/>
    <x v="13"/>
    <x v="13"/>
    <n v="79647256"/>
  </r>
  <r>
    <x v="122"/>
    <x v="14"/>
    <x v="14"/>
    <n v="31500619"/>
  </r>
  <r>
    <x v="123"/>
    <x v="62"/>
    <x v="62"/>
    <n v="250500000"/>
  </r>
  <r>
    <x v="123"/>
    <x v="8"/>
    <x v="8"/>
    <n v="875200000"/>
  </r>
  <r>
    <x v="123"/>
    <x v="15"/>
    <x v="15"/>
    <n v="326400000"/>
  </r>
  <r>
    <x v="123"/>
    <x v="57"/>
    <x v="57"/>
    <n v="1197179000"/>
  </r>
  <r>
    <x v="123"/>
    <x v="55"/>
    <x v="55"/>
    <n v="566585260"/>
  </r>
  <r>
    <x v="123"/>
    <x v="80"/>
    <x v="80"/>
    <n v="1291883000"/>
  </r>
  <r>
    <x v="123"/>
    <x v="81"/>
    <x v="81"/>
    <n v="197130000"/>
  </r>
  <r>
    <x v="123"/>
    <x v="37"/>
    <x v="37"/>
    <n v="49900000"/>
  </r>
  <r>
    <x v="123"/>
    <x v="13"/>
    <x v="13"/>
    <n v="282790000"/>
  </r>
  <r>
    <x v="123"/>
    <x v="14"/>
    <x v="14"/>
    <n v="122650000"/>
  </r>
  <r>
    <x v="124"/>
    <x v="83"/>
    <x v="83"/>
    <n v="9200000"/>
  </r>
  <r>
    <x v="125"/>
    <x v="83"/>
    <x v="83"/>
    <n v="4200000"/>
  </r>
  <r>
    <x v="126"/>
    <x v="83"/>
    <x v="83"/>
    <n v="7917000"/>
  </r>
  <r>
    <x v="127"/>
    <x v="83"/>
    <x v="83"/>
    <n v="12756000"/>
  </r>
  <r>
    <x v="128"/>
    <x v="83"/>
    <x v="83"/>
    <n v="24032000"/>
  </r>
  <r>
    <x v="129"/>
    <x v="8"/>
    <x v="8"/>
    <n v="33734541"/>
  </r>
  <r>
    <x v="129"/>
    <x v="84"/>
    <x v="84"/>
    <n v="2991630609"/>
  </r>
  <r>
    <x v="129"/>
    <x v="85"/>
    <x v="85"/>
    <n v="554456203"/>
  </r>
  <r>
    <x v="129"/>
    <x v="83"/>
    <x v="83"/>
    <n v="112200000"/>
  </r>
  <r>
    <x v="130"/>
    <x v="83"/>
    <x v="83"/>
    <n v="4474000"/>
  </r>
  <r>
    <x v="131"/>
    <x v="61"/>
    <x v="61"/>
    <n v="523038230"/>
  </r>
  <r>
    <x v="132"/>
    <x v="37"/>
    <x v="37"/>
    <n v="21000000"/>
  </r>
  <r>
    <x v="132"/>
    <x v="61"/>
    <x v="61"/>
    <n v="43100000"/>
  </r>
  <r>
    <x v="132"/>
    <x v="86"/>
    <x v="86"/>
    <n v="68660000"/>
  </r>
  <r>
    <x v="132"/>
    <x v="87"/>
    <x v="87"/>
    <n v="87335000"/>
  </r>
  <r>
    <x v="132"/>
    <x v="13"/>
    <x v="13"/>
    <n v="31065001"/>
  </r>
  <r>
    <x v="132"/>
    <x v="14"/>
    <x v="14"/>
    <n v="33517486"/>
  </r>
  <r>
    <x v="133"/>
    <x v="88"/>
    <x v="88"/>
    <n v="4000000"/>
  </r>
</pivotCacheRecords>
</file>

<file path=xl/pivotCache/pivotCacheRecords2.xml><?xml version="1.0" encoding="utf-8"?>
<pivotCacheRecords xmlns="http://schemas.openxmlformats.org/spreadsheetml/2006/main" xmlns:r="http://schemas.openxmlformats.org/officeDocument/2006/relationships" count="214">
  <r>
    <x v="0"/>
    <x v="0"/>
    <x v="0"/>
    <x v="0"/>
    <x v="0"/>
    <n v="103"/>
    <n v="130"/>
    <n v="0.26213592233009708"/>
    <x v="0"/>
  </r>
  <r>
    <x v="0"/>
    <x v="0"/>
    <x v="1"/>
    <x v="0"/>
    <x v="0"/>
    <n v="24"/>
    <n v="24"/>
    <n v="0"/>
    <x v="0"/>
  </r>
  <r>
    <x v="1"/>
    <x v="1"/>
    <x v="2"/>
    <x v="0"/>
    <x v="0"/>
    <n v="121800"/>
    <n v="98000"/>
    <n v="-0.19540229885057472"/>
    <x v="1"/>
  </r>
  <r>
    <x v="1"/>
    <x v="1"/>
    <x v="3"/>
    <x v="0"/>
    <x v="0"/>
    <n v="7"/>
    <n v="12"/>
    <n v="0.7142857142857143"/>
    <x v="1"/>
  </r>
  <r>
    <x v="1"/>
    <x v="1"/>
    <x v="4"/>
    <x v="0"/>
    <x v="0"/>
    <n v="42888"/>
    <n v="43000"/>
    <n v="2.6114530871106136E-3"/>
    <x v="1"/>
  </r>
  <r>
    <x v="1"/>
    <x v="1"/>
    <x v="5"/>
    <x v="0"/>
    <x v="0"/>
    <n v="349212"/>
    <n v="370000"/>
    <n v="5.9528309450992523E-2"/>
    <x v="1"/>
  </r>
  <r>
    <x v="1"/>
    <x v="1"/>
    <x v="6"/>
    <x v="1"/>
    <x v="0"/>
    <n v="3"/>
    <n v="0"/>
    <n v="0"/>
    <x v="1"/>
  </r>
  <r>
    <x v="1"/>
    <x v="2"/>
    <x v="7"/>
    <x v="0"/>
    <x v="0"/>
    <n v="4107"/>
    <n v="5500"/>
    <n v="0.33917701485269053"/>
    <x v="1"/>
  </r>
  <r>
    <x v="1"/>
    <x v="2"/>
    <x v="8"/>
    <x v="1"/>
    <x v="0"/>
    <n v="110279"/>
    <n v="90000"/>
    <n v="0.22532222222222223"/>
    <x v="1"/>
  </r>
  <r>
    <x v="1"/>
    <x v="2"/>
    <x v="9"/>
    <x v="1"/>
    <x v="0"/>
    <n v="28618"/>
    <n v="29100"/>
    <n v="-1.6563573883161511E-2"/>
    <x v="1"/>
  </r>
  <r>
    <x v="1"/>
    <x v="2"/>
    <x v="10"/>
    <x v="1"/>
    <x v="0"/>
    <n v="19304"/>
    <n v="16000"/>
    <n v="0.20649999999999999"/>
    <x v="1"/>
  </r>
  <r>
    <x v="1"/>
    <x v="2"/>
    <x v="11"/>
    <x v="0"/>
    <x v="0"/>
    <n v="60"/>
    <n v="62"/>
    <n v="3.3333333333333333E-2"/>
    <x v="1"/>
  </r>
  <r>
    <x v="1"/>
    <x v="2"/>
    <x v="12"/>
    <x v="1"/>
    <x v="0"/>
    <n v="12134.871999999999"/>
    <n v="9200"/>
    <n v="0.31900782608695644"/>
    <x v="1"/>
  </r>
  <r>
    <x v="1"/>
    <x v="2"/>
    <x v="13"/>
    <x v="1"/>
    <x v="0"/>
    <n v="12.92"/>
    <n v="9.9"/>
    <n v="0.30505050505050502"/>
    <x v="1"/>
  </r>
  <r>
    <x v="1"/>
    <x v="2"/>
    <x v="14"/>
    <x v="1"/>
    <x v="0"/>
    <n v="0.89"/>
    <n v="0.9"/>
    <n v="-1.111111111111112E-2"/>
    <x v="1"/>
  </r>
  <r>
    <x v="1"/>
    <x v="3"/>
    <x v="15"/>
    <x v="0"/>
    <x v="0"/>
    <n v="1"/>
    <n v="10"/>
    <n v="9"/>
    <x v="1"/>
  </r>
  <r>
    <x v="1"/>
    <x v="4"/>
    <x v="16"/>
    <x v="0"/>
    <x v="0"/>
    <n v="35.53"/>
    <n v="41"/>
    <n v="0.1539544047283985"/>
    <x v="1"/>
  </r>
  <r>
    <x v="1"/>
    <x v="4"/>
    <x v="17"/>
    <x v="0"/>
    <x v="0"/>
    <n v="48.01"/>
    <n v="55"/>
    <n v="0.1455946677775464"/>
    <x v="1"/>
  </r>
  <r>
    <x v="1"/>
    <x v="4"/>
    <x v="18"/>
    <x v="0"/>
    <x v="0"/>
    <n v="150"/>
    <n v="172"/>
    <n v="0.14666666666666667"/>
    <x v="1"/>
  </r>
  <r>
    <x v="1"/>
    <x v="4"/>
    <x v="19"/>
    <x v="0"/>
    <x v="0"/>
    <n v="5810"/>
    <n v="6448"/>
    <n v="0.10981067125645438"/>
    <x v="1"/>
  </r>
  <r>
    <x v="1"/>
    <x v="4"/>
    <x v="20"/>
    <x v="0"/>
    <x v="0"/>
    <n v="8.26"/>
    <n v="9"/>
    <n v="8.9588377723970977E-2"/>
    <x v="1"/>
  </r>
  <r>
    <x v="2"/>
    <x v="5"/>
    <x v="21"/>
    <x v="0"/>
    <x v="1"/>
    <n v="92479"/>
    <n v="99877.32"/>
    <n v="8.0000000000000071E-2"/>
    <x v="2"/>
  </r>
  <r>
    <x v="2"/>
    <x v="5"/>
    <x v="22"/>
    <x v="0"/>
    <x v="2"/>
    <n v="39962"/>
    <n v="47954.400000000001"/>
    <n v="0.20000000000000004"/>
    <x v="3"/>
  </r>
  <r>
    <x v="2"/>
    <x v="5"/>
    <x v="23"/>
    <x v="0"/>
    <x v="3"/>
    <n v="158815"/>
    <n v="215988.4"/>
    <n v="0.36"/>
    <x v="4"/>
  </r>
  <r>
    <x v="2"/>
    <x v="5"/>
    <x v="24"/>
    <x v="0"/>
    <x v="0"/>
    <n v="5523304"/>
    <n v="5854702.2400000002"/>
    <n v="6.0000000000000039E-2"/>
    <x v="5"/>
  </r>
  <r>
    <x v="2"/>
    <x v="5"/>
    <x v="25"/>
    <x v="0"/>
    <x v="0"/>
    <n v="2073"/>
    <n v="2902"/>
    <n v="0.39990352146647373"/>
    <x v="6"/>
  </r>
  <r>
    <x v="2"/>
    <x v="6"/>
    <x v="26"/>
    <x v="0"/>
    <x v="0"/>
    <n v="52"/>
    <n v="75"/>
    <n v="0.44230769230769229"/>
    <x v="7"/>
  </r>
  <r>
    <x v="2"/>
    <x v="6"/>
    <x v="27"/>
    <x v="0"/>
    <x v="0"/>
    <n v="19"/>
    <n v="24"/>
    <n v="0.26315789473684209"/>
    <x v="7"/>
  </r>
  <r>
    <x v="2"/>
    <x v="6"/>
    <x v="28"/>
    <x v="0"/>
    <x v="0"/>
    <n v="0"/>
    <n v="227"/>
    <n v="0"/>
    <x v="8"/>
  </r>
  <r>
    <x v="2"/>
    <x v="6"/>
    <x v="29"/>
    <x v="0"/>
    <x v="0"/>
    <n v="987"/>
    <n v="1086"/>
    <n v="0.10030395136778116"/>
    <x v="9"/>
  </r>
  <r>
    <x v="2"/>
    <x v="6"/>
    <x v="30"/>
    <x v="0"/>
    <x v="1"/>
    <n v="0"/>
    <n v="47"/>
    <n v="0"/>
    <x v="8"/>
  </r>
  <r>
    <x v="2"/>
    <x v="6"/>
    <x v="31"/>
    <x v="0"/>
    <x v="0"/>
    <n v="0"/>
    <n v="6"/>
    <n v="0"/>
    <x v="9"/>
  </r>
  <r>
    <x v="2"/>
    <x v="6"/>
    <x v="32"/>
    <x v="0"/>
    <x v="0"/>
    <n v="77.12"/>
    <n v="88.23"/>
    <n v="0.14406120331950206"/>
    <x v="9"/>
  </r>
  <r>
    <x v="2"/>
    <x v="7"/>
    <x v="33"/>
    <x v="0"/>
    <x v="0"/>
    <n v="40"/>
    <n v="47"/>
    <n v="0.17499999999999999"/>
    <x v="10"/>
  </r>
  <r>
    <x v="2"/>
    <x v="7"/>
    <x v="34"/>
    <x v="0"/>
    <x v="0"/>
    <n v="21"/>
    <n v="28"/>
    <n v="0.33333333333333331"/>
    <x v="10"/>
  </r>
  <r>
    <x v="2"/>
    <x v="7"/>
    <x v="35"/>
    <x v="0"/>
    <x v="0"/>
    <n v="26"/>
    <n v="29"/>
    <n v="0.11538461538461539"/>
    <x v="10"/>
  </r>
  <r>
    <x v="2"/>
    <x v="7"/>
    <x v="36"/>
    <x v="0"/>
    <x v="0"/>
    <n v="27"/>
    <n v="34"/>
    <n v="0.25925925925925924"/>
    <x v="10"/>
  </r>
  <r>
    <x v="3"/>
    <x v="8"/>
    <x v="37"/>
    <x v="0"/>
    <x v="0"/>
    <n v="7997"/>
    <n v="8800"/>
    <n v="0.10041265474552957"/>
    <x v="11"/>
  </r>
  <r>
    <x v="3"/>
    <x v="8"/>
    <x v="38"/>
    <x v="0"/>
    <x v="0"/>
    <n v="9856"/>
    <n v="10900"/>
    <n v="0.10592532467532467"/>
    <x v="11"/>
  </r>
  <r>
    <x v="3"/>
    <x v="8"/>
    <x v="39"/>
    <x v="0"/>
    <x v="0"/>
    <n v="37424"/>
    <n v="41200"/>
    <n v="0.10089781958101753"/>
    <x v="11"/>
  </r>
  <r>
    <x v="3"/>
    <x v="8"/>
    <x v="40"/>
    <x v="0"/>
    <x v="1"/>
    <n v="3507"/>
    <n v="3900"/>
    <n v="0.11206159110350727"/>
    <x v="12"/>
  </r>
  <r>
    <x v="3"/>
    <x v="9"/>
    <x v="41"/>
    <x v="1"/>
    <x v="0"/>
    <n v="167008"/>
    <n v="150306"/>
    <n v="0.11111998190358335"/>
    <x v="13"/>
  </r>
  <r>
    <x v="3"/>
    <x v="9"/>
    <x v="42"/>
    <x v="1"/>
    <x v="0"/>
    <n v="13000"/>
    <n v="11700"/>
    <n v="0.1111111111111111"/>
    <x v="13"/>
  </r>
  <r>
    <x v="3"/>
    <x v="9"/>
    <x v="43"/>
    <x v="1"/>
    <x v="0"/>
    <n v="118749"/>
    <n v="106874"/>
    <n v="0.11111215075696615"/>
    <x v="13"/>
  </r>
  <r>
    <x v="3"/>
    <x v="10"/>
    <x v="44"/>
    <x v="0"/>
    <x v="0"/>
    <n v="800000"/>
    <n v="880000"/>
    <n v="0.1"/>
    <x v="14"/>
  </r>
  <r>
    <x v="3"/>
    <x v="10"/>
    <x v="45"/>
    <x v="0"/>
    <x v="0"/>
    <n v="138530"/>
    <n v="190000"/>
    <n v="0.37154406987656102"/>
    <x v="14"/>
  </r>
  <r>
    <x v="3"/>
    <x v="11"/>
    <x v="46"/>
    <x v="1"/>
    <x v="0"/>
    <n v="1.71"/>
    <n v="1.5"/>
    <n v="0.13999999999999999"/>
    <x v="15"/>
  </r>
  <r>
    <x v="4"/>
    <x v="12"/>
    <x v="47"/>
    <x v="0"/>
    <x v="0"/>
    <n v="0"/>
    <n v="5"/>
    <n v="0"/>
    <x v="16"/>
  </r>
  <r>
    <x v="4"/>
    <x v="12"/>
    <x v="48"/>
    <x v="0"/>
    <x v="0"/>
    <n v="0"/>
    <n v="5"/>
    <n v="0"/>
    <x v="16"/>
  </r>
  <r>
    <x v="4"/>
    <x v="13"/>
    <x v="49"/>
    <x v="0"/>
    <x v="0"/>
    <n v="0"/>
    <n v="3"/>
    <n v="0"/>
    <x v="16"/>
  </r>
  <r>
    <x v="4"/>
    <x v="13"/>
    <x v="50"/>
    <x v="0"/>
    <x v="0"/>
    <n v="0"/>
    <n v="13"/>
    <n v="0"/>
    <x v="16"/>
  </r>
  <r>
    <x v="4"/>
    <x v="14"/>
    <x v="51"/>
    <x v="0"/>
    <x v="0"/>
    <n v="0"/>
    <n v="15"/>
    <n v="0"/>
    <x v="16"/>
  </r>
  <r>
    <x v="4"/>
    <x v="14"/>
    <x v="52"/>
    <x v="0"/>
    <x v="0"/>
    <n v="0"/>
    <n v="6"/>
    <n v="0"/>
    <x v="16"/>
  </r>
  <r>
    <x v="4"/>
    <x v="15"/>
    <x v="53"/>
    <x v="0"/>
    <x v="0"/>
    <n v="0"/>
    <n v="16"/>
    <n v="0"/>
    <x v="16"/>
  </r>
  <r>
    <x v="4"/>
    <x v="15"/>
    <x v="54"/>
    <x v="0"/>
    <x v="0"/>
    <n v="0"/>
    <n v="500"/>
    <n v="0"/>
    <x v="16"/>
  </r>
  <r>
    <x v="4"/>
    <x v="15"/>
    <x v="55"/>
    <x v="0"/>
    <x v="0"/>
    <n v="0"/>
    <n v="20"/>
    <n v="0"/>
    <x v="16"/>
  </r>
  <r>
    <x v="5"/>
    <x v="16"/>
    <x v="56"/>
    <x v="0"/>
    <x v="0"/>
    <n v="613"/>
    <n v="660"/>
    <n v="7.6672104404567704E-2"/>
    <x v="17"/>
  </r>
  <r>
    <x v="5"/>
    <x v="16"/>
    <x v="57"/>
    <x v="0"/>
    <x v="0"/>
    <n v="5992"/>
    <n v="6200"/>
    <n v="3.4712950600801068E-2"/>
    <x v="17"/>
  </r>
  <r>
    <x v="5"/>
    <x v="16"/>
    <x v="58"/>
    <x v="0"/>
    <x v="0"/>
    <n v="6180"/>
    <n v="6600"/>
    <n v="6.7961165048543687E-2"/>
    <x v="17"/>
  </r>
  <r>
    <x v="5"/>
    <x v="16"/>
    <x v="59"/>
    <x v="0"/>
    <x v="0"/>
    <n v="10129"/>
    <n v="11000"/>
    <n v="8.5990719715667879E-2"/>
    <x v="17"/>
  </r>
  <r>
    <x v="5"/>
    <x v="16"/>
    <x v="60"/>
    <x v="0"/>
    <x v="0"/>
    <n v="1004"/>
    <n v="1100"/>
    <n v="9.5617529880478086E-2"/>
    <x v="17"/>
  </r>
  <r>
    <x v="6"/>
    <x v="17"/>
    <x v="61"/>
    <x v="0"/>
    <x v="0"/>
    <n v="145"/>
    <n v="150"/>
    <n v="3.4482758620689655E-2"/>
    <x v="18"/>
  </r>
  <r>
    <x v="6"/>
    <x v="17"/>
    <x v="62"/>
    <x v="0"/>
    <x v="0"/>
    <n v="91"/>
    <n v="120"/>
    <n v="0.31868131868131866"/>
    <x v="18"/>
  </r>
  <r>
    <x v="6"/>
    <x v="17"/>
    <x v="63"/>
    <x v="0"/>
    <x v="0"/>
    <n v="153"/>
    <n v="200"/>
    <n v="0.30718954248366015"/>
    <x v="18"/>
  </r>
  <r>
    <x v="6"/>
    <x v="17"/>
    <x v="64"/>
    <x v="0"/>
    <x v="0"/>
    <n v="87"/>
    <n v="100"/>
    <n v="0.14942528735632185"/>
    <x v="18"/>
  </r>
  <r>
    <x v="7"/>
    <x v="18"/>
    <x v="65"/>
    <x v="0"/>
    <x v="0"/>
    <n v="20565"/>
    <n v="35000"/>
    <n v="0.70192073911986386"/>
    <x v="19"/>
  </r>
  <r>
    <x v="7"/>
    <x v="18"/>
    <x v="66"/>
    <x v="0"/>
    <x v="0"/>
    <n v="42275"/>
    <n v="70000"/>
    <n v="0.65582495564754584"/>
    <x v="19"/>
  </r>
  <r>
    <x v="7"/>
    <x v="18"/>
    <x v="67"/>
    <x v="0"/>
    <x v="0"/>
    <n v="328"/>
    <n v="350"/>
    <n v="6.7073170731707321E-2"/>
    <x v="19"/>
  </r>
  <r>
    <x v="7"/>
    <x v="18"/>
    <x v="68"/>
    <x v="0"/>
    <x v="0"/>
    <n v="162896"/>
    <n v="200000"/>
    <n v="0.22777723209900796"/>
    <x v="19"/>
  </r>
  <r>
    <x v="8"/>
    <x v="19"/>
    <x v="69"/>
    <x v="0"/>
    <x v="0"/>
    <n v="116"/>
    <n v="160"/>
    <n v="0.37931034482758619"/>
    <x v="20"/>
  </r>
  <r>
    <x v="8"/>
    <x v="19"/>
    <x v="70"/>
    <x v="0"/>
    <x v="0"/>
    <n v="700"/>
    <n v="1400"/>
    <n v="1"/>
    <x v="20"/>
  </r>
  <r>
    <x v="9"/>
    <x v="20"/>
    <x v="71"/>
    <x v="0"/>
    <x v="0"/>
    <n v="432"/>
    <n v="456"/>
    <n v="5.5555555555555552E-2"/>
    <x v="21"/>
  </r>
  <r>
    <x v="9"/>
    <x v="20"/>
    <x v="72"/>
    <x v="0"/>
    <x v="0"/>
    <n v="24"/>
    <n v="26"/>
    <n v="8.3333333333333329E-2"/>
    <x v="21"/>
  </r>
  <r>
    <x v="9"/>
    <x v="20"/>
    <x v="73"/>
    <x v="0"/>
    <x v="0"/>
    <n v="10385241"/>
    <n v="12000000"/>
    <n v="0.15548594394679913"/>
    <x v="21"/>
  </r>
  <r>
    <x v="9"/>
    <x v="16"/>
    <x v="74"/>
    <x v="0"/>
    <x v="0"/>
    <n v="14"/>
    <n v="16"/>
    <n v="0.14285714285714285"/>
    <x v="21"/>
  </r>
  <r>
    <x v="9"/>
    <x v="21"/>
    <x v="75"/>
    <x v="0"/>
    <x v="0"/>
    <n v="5"/>
    <n v="9"/>
    <n v="0.8"/>
    <x v="21"/>
  </r>
  <r>
    <x v="10"/>
    <x v="22"/>
    <x v="76"/>
    <x v="0"/>
    <x v="3"/>
    <n v="71.790000000000006"/>
    <n v="74.17"/>
    <n v="3.3152249616938224E-2"/>
    <x v="22"/>
  </r>
  <r>
    <x v="10"/>
    <x v="23"/>
    <x v="77"/>
    <x v="0"/>
    <x v="3"/>
    <n v="0"/>
    <n v="485"/>
    <n v="0"/>
    <x v="22"/>
  </r>
  <r>
    <x v="10"/>
    <x v="24"/>
    <x v="78"/>
    <x v="0"/>
    <x v="3"/>
    <n v="7"/>
    <n v="9"/>
    <n v="0.2857142857142857"/>
    <x v="22"/>
  </r>
  <r>
    <x v="10"/>
    <x v="25"/>
    <x v="79"/>
    <x v="0"/>
    <x v="3"/>
    <n v="23713395"/>
    <n v="26048471"/>
    <n v="9.8470758826393265E-2"/>
    <x v="22"/>
  </r>
  <r>
    <x v="11"/>
    <x v="20"/>
    <x v="80"/>
    <x v="0"/>
    <x v="0"/>
    <n v="0"/>
    <n v="7"/>
    <n v="0"/>
    <x v="23"/>
  </r>
  <r>
    <x v="11"/>
    <x v="26"/>
    <x v="81"/>
    <x v="0"/>
    <x v="0"/>
    <n v="8"/>
    <n v="12"/>
    <n v="0.5"/>
    <x v="23"/>
  </r>
  <r>
    <x v="11"/>
    <x v="26"/>
    <x v="82"/>
    <x v="0"/>
    <x v="0"/>
    <n v="1"/>
    <n v="3"/>
    <n v="2"/>
    <x v="23"/>
  </r>
  <r>
    <x v="12"/>
    <x v="20"/>
    <x v="83"/>
    <x v="0"/>
    <x v="3"/>
    <n v="17.5"/>
    <n v="17.5"/>
    <n v="0"/>
    <x v="24"/>
  </r>
  <r>
    <x v="12"/>
    <x v="20"/>
    <x v="84"/>
    <x v="0"/>
    <x v="3"/>
    <n v="81000000"/>
    <n v="88000000"/>
    <n v="8.6419753086419748E-2"/>
    <x v="24"/>
  </r>
  <r>
    <x v="12"/>
    <x v="20"/>
    <x v="85"/>
    <x v="0"/>
    <x v="3"/>
    <n v="6000000"/>
    <n v="7000000"/>
    <n v="0.16666666666666666"/>
    <x v="24"/>
  </r>
  <r>
    <x v="13"/>
    <x v="27"/>
    <x v="86"/>
    <x v="0"/>
    <x v="3"/>
    <n v="11230534.699999999"/>
    <n v="92089000"/>
    <n v="7.1998767164665809"/>
    <x v="25"/>
  </r>
  <r>
    <x v="13"/>
    <x v="27"/>
    <x v="87"/>
    <x v="0"/>
    <x v="3"/>
    <n v="145"/>
    <n v="275"/>
    <n v="0.89655172413793105"/>
    <x v="25"/>
  </r>
  <r>
    <x v="13"/>
    <x v="27"/>
    <x v="88"/>
    <x v="0"/>
    <x v="3"/>
    <n v="20090000"/>
    <n v="130794000"/>
    <n v="5.5104031856645097"/>
    <x v="25"/>
  </r>
  <r>
    <x v="13"/>
    <x v="27"/>
    <x v="89"/>
    <x v="0"/>
    <x v="3"/>
    <n v="9"/>
    <n v="87"/>
    <n v="8.6666666666666661"/>
    <x v="25"/>
  </r>
  <r>
    <x v="13"/>
    <x v="27"/>
    <x v="90"/>
    <x v="0"/>
    <x v="3"/>
    <n v="10000000"/>
    <n v="23678000"/>
    <n v="1.3677999999999999"/>
    <x v="25"/>
  </r>
  <r>
    <x v="13"/>
    <x v="27"/>
    <x v="91"/>
    <x v="0"/>
    <x v="3"/>
    <n v="19"/>
    <n v="21"/>
    <n v="0.10526315789473684"/>
    <x v="25"/>
  </r>
  <r>
    <x v="13"/>
    <x v="27"/>
    <x v="92"/>
    <x v="0"/>
    <x v="3"/>
    <n v="20789586.120000001"/>
    <n v="248129000"/>
    <n v="10.935254437859872"/>
    <x v="25"/>
  </r>
  <r>
    <x v="13"/>
    <x v="27"/>
    <x v="93"/>
    <x v="0"/>
    <x v="3"/>
    <n v="16"/>
    <n v="130"/>
    <n v="7.125"/>
    <x v="25"/>
  </r>
  <r>
    <x v="14"/>
    <x v="28"/>
    <x v="94"/>
    <x v="0"/>
    <x v="0"/>
    <n v="850"/>
    <n v="2500"/>
    <n v="1.9411764705882353"/>
    <x v="26"/>
  </r>
  <r>
    <x v="14"/>
    <x v="28"/>
    <x v="95"/>
    <x v="0"/>
    <x v="0"/>
    <n v="0"/>
    <n v="57"/>
    <n v="0"/>
    <x v="26"/>
  </r>
  <r>
    <x v="14"/>
    <x v="29"/>
    <x v="96"/>
    <x v="0"/>
    <x v="0"/>
    <n v="3000"/>
    <n v="10000"/>
    <n v="2.3333333333333335"/>
    <x v="26"/>
  </r>
  <r>
    <x v="14"/>
    <x v="30"/>
    <x v="97"/>
    <x v="0"/>
    <x v="0"/>
    <n v="73288"/>
    <n v="371576"/>
    <n v="4.0700796856238401"/>
    <x v="26"/>
  </r>
  <r>
    <x v="14"/>
    <x v="31"/>
    <x v="98"/>
    <x v="0"/>
    <x v="0"/>
    <n v="1766"/>
    <n v="3616"/>
    <n v="1.0475651189127972"/>
    <x v="27"/>
  </r>
  <r>
    <x v="15"/>
    <x v="32"/>
    <x v="99"/>
    <x v="0"/>
    <x v="0"/>
    <n v="1597000"/>
    <n v="1621000"/>
    <n v="1.5028177833437696E-2"/>
    <x v="28"/>
  </r>
  <r>
    <x v="15"/>
    <x v="29"/>
    <x v="100"/>
    <x v="0"/>
    <x v="0"/>
    <n v="4"/>
    <n v="4"/>
    <n v="0"/>
    <x v="29"/>
  </r>
  <r>
    <x v="16"/>
    <x v="32"/>
    <x v="101"/>
    <x v="0"/>
    <x v="0"/>
    <n v="15.2"/>
    <n v="17"/>
    <n v="0.118421052631579"/>
    <x v="30"/>
  </r>
  <r>
    <x v="16"/>
    <x v="32"/>
    <x v="102"/>
    <x v="0"/>
    <x v="0"/>
    <n v="55.9"/>
    <n v="56"/>
    <n v="1.7889087656529771E-3"/>
    <x v="30"/>
  </r>
  <r>
    <x v="16"/>
    <x v="32"/>
    <x v="103"/>
    <x v="0"/>
    <x v="0"/>
    <n v="1.24"/>
    <n v="1.3"/>
    <n v="4.8387096774193589E-2"/>
    <x v="30"/>
  </r>
  <r>
    <x v="16"/>
    <x v="32"/>
    <x v="104"/>
    <x v="0"/>
    <x v="0"/>
    <n v="13"/>
    <n v="13"/>
    <n v="0"/>
    <x v="30"/>
  </r>
  <r>
    <x v="16"/>
    <x v="32"/>
    <x v="105"/>
    <x v="0"/>
    <x v="0"/>
    <n v="38.9"/>
    <n v="45"/>
    <n v="0.15681233933161959"/>
    <x v="30"/>
  </r>
  <r>
    <x v="16"/>
    <x v="32"/>
    <x v="106"/>
    <x v="0"/>
    <x v="0"/>
    <n v="4"/>
    <n v="2.8"/>
    <n v="-0.30000000000000004"/>
    <x v="30"/>
  </r>
  <r>
    <x v="16"/>
    <x v="32"/>
    <x v="107"/>
    <x v="0"/>
    <x v="0"/>
    <n v="5.01"/>
    <n v="4.5"/>
    <n v="-0.1017964071856287"/>
    <x v="30"/>
  </r>
  <r>
    <x v="17"/>
    <x v="33"/>
    <x v="108"/>
    <x v="1"/>
    <x v="2"/>
    <n v="16.2"/>
    <n v="9.6999999999999993"/>
    <n v="0.67010309278350522"/>
    <x v="31"/>
  </r>
  <r>
    <x v="17"/>
    <x v="33"/>
    <x v="109"/>
    <x v="1"/>
    <x v="2"/>
    <n v="12.2"/>
    <n v="7.3"/>
    <n v="0.67123287671232867"/>
    <x v="31"/>
  </r>
  <r>
    <x v="17"/>
    <x v="33"/>
    <x v="110"/>
    <x v="1"/>
    <x v="2"/>
    <n v="42.5"/>
    <n v="25.5"/>
    <n v="0.66666666666666663"/>
    <x v="31"/>
  </r>
  <r>
    <x v="17"/>
    <x v="33"/>
    <x v="111"/>
    <x v="0"/>
    <x v="1"/>
    <n v="4.7"/>
    <n v="5.8"/>
    <n v="0.23404255319148928"/>
    <x v="31"/>
  </r>
  <r>
    <x v="17"/>
    <x v="33"/>
    <x v="112"/>
    <x v="0"/>
    <x v="1"/>
    <n v="5.9"/>
    <n v="6.2"/>
    <n v="5.0847457627118613E-2"/>
    <x v="31"/>
  </r>
  <r>
    <x v="17"/>
    <x v="33"/>
    <x v="113"/>
    <x v="0"/>
    <x v="1"/>
    <n v="3.4"/>
    <n v="5.0999999999999996"/>
    <n v="0.49999999999999994"/>
    <x v="31"/>
  </r>
  <r>
    <x v="17"/>
    <x v="33"/>
    <x v="114"/>
    <x v="0"/>
    <x v="0"/>
    <n v="12.2"/>
    <n v="26"/>
    <n v="1.1311475409836067"/>
    <x v="31"/>
  </r>
  <r>
    <x v="17"/>
    <x v="33"/>
    <x v="115"/>
    <x v="0"/>
    <x v="2"/>
    <n v="89"/>
    <n v="92"/>
    <n v="3.3707865168539325E-2"/>
    <x v="32"/>
  </r>
  <r>
    <x v="17"/>
    <x v="33"/>
    <x v="116"/>
    <x v="0"/>
    <x v="0"/>
    <n v="2.66"/>
    <n v="16"/>
    <n v="5.0150375939849621"/>
    <x v="31"/>
  </r>
  <r>
    <x v="17"/>
    <x v="33"/>
    <x v="117"/>
    <x v="0"/>
    <x v="2"/>
    <n v="82.7"/>
    <n v="99"/>
    <n v="0.19709794437726719"/>
    <x v="32"/>
  </r>
  <r>
    <x v="17"/>
    <x v="33"/>
    <x v="118"/>
    <x v="1"/>
    <x v="0"/>
    <n v="0.7"/>
    <n v="0.4"/>
    <n v="0.74999999999999978"/>
    <x v="31"/>
  </r>
  <r>
    <x v="17"/>
    <x v="33"/>
    <x v="119"/>
    <x v="1"/>
    <x v="0"/>
    <n v="7.1"/>
    <n v="4"/>
    <n v="0.77499999999999991"/>
    <x v="31"/>
  </r>
  <r>
    <x v="17"/>
    <x v="33"/>
    <x v="120"/>
    <x v="1"/>
    <x v="0"/>
    <n v="19.100000000000001"/>
    <n v="9"/>
    <n v="1.1222222222222225"/>
    <x v="31"/>
  </r>
  <r>
    <x v="17"/>
    <x v="33"/>
    <x v="121"/>
    <x v="1"/>
    <x v="0"/>
    <n v="23.4"/>
    <n v="15"/>
    <n v="0.55999999999999994"/>
    <x v="31"/>
  </r>
  <r>
    <x v="17"/>
    <x v="33"/>
    <x v="122"/>
    <x v="1"/>
    <x v="0"/>
    <n v="9.9"/>
    <n v="4"/>
    <n v="1.4750000000000001"/>
    <x v="31"/>
  </r>
  <r>
    <x v="17"/>
    <x v="33"/>
    <x v="123"/>
    <x v="1"/>
    <x v="0"/>
    <n v="13.9"/>
    <n v="9"/>
    <n v="0.54444444444444451"/>
    <x v="31"/>
  </r>
  <r>
    <x v="17"/>
    <x v="33"/>
    <x v="124"/>
    <x v="0"/>
    <x v="2"/>
    <n v="76.8"/>
    <n v="85"/>
    <n v="0.10677083333333337"/>
    <x v="32"/>
  </r>
  <r>
    <x v="17"/>
    <x v="33"/>
    <x v="125"/>
    <x v="0"/>
    <x v="0"/>
    <n v="15656"/>
    <n v="20000"/>
    <n v="0.27746550843127238"/>
    <x v="31"/>
  </r>
  <r>
    <x v="17"/>
    <x v="34"/>
    <x v="126"/>
    <x v="0"/>
    <x v="1"/>
    <n v="89"/>
    <n v="97"/>
    <n v="8.98876404494382E-2"/>
    <x v="33"/>
  </r>
  <r>
    <x v="17"/>
    <x v="34"/>
    <x v="127"/>
    <x v="0"/>
    <x v="3"/>
    <n v="8500000"/>
    <n v="9500000"/>
    <n v="0.11764705882352941"/>
    <x v="34"/>
  </r>
  <r>
    <x v="17"/>
    <x v="35"/>
    <x v="128"/>
    <x v="1"/>
    <x v="3"/>
    <n v="59.97"/>
    <n v="40"/>
    <n v="0.49924999999999997"/>
    <x v="35"/>
  </r>
  <r>
    <x v="17"/>
    <x v="35"/>
    <x v="129"/>
    <x v="0"/>
    <x v="0"/>
    <n v="48.03"/>
    <n v="55"/>
    <n v="0.14511763481157608"/>
    <x v="31"/>
  </r>
  <r>
    <x v="17"/>
    <x v="35"/>
    <x v="130"/>
    <x v="1"/>
    <x v="3"/>
    <n v="0.28000000000000003"/>
    <n v="0.15"/>
    <n v="0.86666666666666692"/>
    <x v="35"/>
  </r>
  <r>
    <x v="17"/>
    <x v="35"/>
    <x v="131"/>
    <x v="0"/>
    <x v="1"/>
    <n v="60.8"/>
    <n v="77.2"/>
    <n v="0.26973684210526327"/>
    <x v="33"/>
  </r>
  <r>
    <x v="17"/>
    <x v="35"/>
    <x v="132"/>
    <x v="0"/>
    <x v="2"/>
    <n v="86.5"/>
    <n v="93"/>
    <n v="7.5144508670520235E-2"/>
    <x v="31"/>
  </r>
  <r>
    <x v="17"/>
    <x v="36"/>
    <x v="133"/>
    <x v="0"/>
    <x v="2"/>
    <n v="10.5"/>
    <n v="10.9"/>
    <n v="3.8095238095238126E-2"/>
    <x v="32"/>
  </r>
  <r>
    <x v="17"/>
    <x v="36"/>
    <x v="134"/>
    <x v="0"/>
    <x v="2"/>
    <n v="8.6999999999999993"/>
    <n v="9.5"/>
    <n v="9.1954022988505843E-2"/>
    <x v="32"/>
  </r>
  <r>
    <x v="17"/>
    <x v="36"/>
    <x v="135"/>
    <x v="0"/>
    <x v="2"/>
    <n v="9.5"/>
    <n v="10.5"/>
    <n v="0.10526315789473684"/>
    <x v="32"/>
  </r>
  <r>
    <x v="17"/>
    <x v="36"/>
    <x v="136"/>
    <x v="1"/>
    <x v="4"/>
    <n v="72.5"/>
    <n v="60"/>
    <n v="0.20833333333333334"/>
    <x v="32"/>
  </r>
  <r>
    <x v="17"/>
    <x v="36"/>
    <x v="137"/>
    <x v="1"/>
    <x v="4"/>
    <n v="96.6"/>
    <n v="80"/>
    <n v="0.20749999999999993"/>
    <x v="32"/>
  </r>
  <r>
    <x v="17"/>
    <x v="36"/>
    <x v="138"/>
    <x v="1"/>
    <x v="4"/>
    <n v="86.5"/>
    <n v="70"/>
    <n v="0.23571428571428571"/>
    <x v="32"/>
  </r>
  <r>
    <x v="17"/>
    <x v="36"/>
    <x v="139"/>
    <x v="0"/>
    <x v="5"/>
    <n v="86.7"/>
    <n v="92"/>
    <n v="6.1130334486735834E-2"/>
    <x v="36"/>
  </r>
  <r>
    <x v="17"/>
    <x v="36"/>
    <x v="140"/>
    <x v="1"/>
    <x v="4"/>
    <n v="89"/>
    <n v="79"/>
    <n v="0.12658227848101267"/>
    <x v="32"/>
  </r>
  <r>
    <x v="17"/>
    <x v="36"/>
    <x v="141"/>
    <x v="0"/>
    <x v="1"/>
    <n v="42.3"/>
    <n v="52"/>
    <n v="0.22931442080378259"/>
    <x v="31"/>
  </r>
  <r>
    <x v="17"/>
    <x v="36"/>
    <x v="142"/>
    <x v="0"/>
    <x v="1"/>
    <n v="60.5"/>
    <n v="70"/>
    <n v="0.15702479338842976"/>
    <x v="31"/>
  </r>
  <r>
    <x v="17"/>
    <x v="36"/>
    <x v="143"/>
    <x v="0"/>
    <x v="0"/>
    <n v="62"/>
    <n v="87.4"/>
    <n v="0.40967741935483881"/>
    <x v="31"/>
  </r>
  <r>
    <x v="17"/>
    <x v="36"/>
    <x v="144"/>
    <x v="0"/>
    <x v="0"/>
    <n v="85.94"/>
    <n v="100"/>
    <n v="0.16360251338142892"/>
    <x v="31"/>
  </r>
  <r>
    <x v="17"/>
    <x v="36"/>
    <x v="145"/>
    <x v="0"/>
    <x v="0"/>
    <n v="0"/>
    <n v="5"/>
    <n v="0"/>
    <x v="31"/>
  </r>
  <r>
    <x v="17"/>
    <x v="36"/>
    <x v="146"/>
    <x v="0"/>
    <x v="2"/>
    <n v="84.5"/>
    <n v="87"/>
    <n v="2.9585798816568046E-2"/>
    <x v="32"/>
  </r>
  <r>
    <x v="17"/>
    <x v="36"/>
    <x v="147"/>
    <x v="0"/>
    <x v="2"/>
    <n v="96.7"/>
    <n v="98"/>
    <n v="1.3443640124095111E-2"/>
    <x v="32"/>
  </r>
  <r>
    <x v="17"/>
    <x v="36"/>
    <x v="148"/>
    <x v="0"/>
    <x v="2"/>
    <n v="11.6"/>
    <n v="18"/>
    <n v="0.55172413793103448"/>
    <x v="32"/>
  </r>
  <r>
    <x v="17"/>
    <x v="37"/>
    <x v="149"/>
    <x v="0"/>
    <x v="0"/>
    <n v="27492"/>
    <n v="16500"/>
    <n v="-0.39982540375381931"/>
    <x v="37"/>
  </r>
  <r>
    <x v="17"/>
    <x v="37"/>
    <x v="150"/>
    <x v="0"/>
    <x v="0"/>
    <n v="1600"/>
    <n v="1400"/>
    <n v="-0.125"/>
    <x v="37"/>
  </r>
  <r>
    <x v="17"/>
    <x v="37"/>
    <x v="151"/>
    <x v="0"/>
    <x v="0"/>
    <n v="907"/>
    <n v="1400"/>
    <n v="0.54355016538037482"/>
    <x v="37"/>
  </r>
  <r>
    <x v="17"/>
    <x v="37"/>
    <x v="152"/>
    <x v="0"/>
    <x v="0"/>
    <n v="99831008.150000006"/>
    <n v="139000000"/>
    <n v="0.3923529630307554"/>
    <x v="37"/>
  </r>
  <r>
    <x v="18"/>
    <x v="38"/>
    <x v="153"/>
    <x v="0"/>
    <x v="0"/>
    <n v="4930"/>
    <n v="5430"/>
    <n v="0.10141987829614604"/>
    <x v="38"/>
  </r>
  <r>
    <x v="18"/>
    <x v="38"/>
    <x v="154"/>
    <x v="0"/>
    <x v="0"/>
    <n v="317"/>
    <n v="470"/>
    <n v="0.48264984227129337"/>
    <x v="39"/>
  </r>
  <r>
    <x v="18"/>
    <x v="38"/>
    <x v="155"/>
    <x v="0"/>
    <x v="0"/>
    <n v="11575"/>
    <n v="12000"/>
    <n v="3.6717062634989202E-2"/>
    <x v="40"/>
  </r>
  <r>
    <x v="18"/>
    <x v="38"/>
    <x v="156"/>
    <x v="0"/>
    <x v="0"/>
    <n v="6365"/>
    <n v="7000"/>
    <n v="9.9764336213668495E-2"/>
    <x v="39"/>
  </r>
  <r>
    <x v="18"/>
    <x v="38"/>
    <x v="157"/>
    <x v="0"/>
    <x v="0"/>
    <n v="910"/>
    <n v="1110"/>
    <n v="0.21978021978021978"/>
    <x v="40"/>
  </r>
  <r>
    <x v="18"/>
    <x v="38"/>
    <x v="158"/>
    <x v="0"/>
    <x v="0"/>
    <n v="1581"/>
    <n v="2500"/>
    <n v="0.58127767235926631"/>
    <x v="40"/>
  </r>
  <r>
    <x v="18"/>
    <x v="38"/>
    <x v="159"/>
    <x v="0"/>
    <x v="0"/>
    <n v="4"/>
    <n v="10"/>
    <n v="1.5"/>
    <x v="41"/>
  </r>
  <r>
    <x v="18"/>
    <x v="38"/>
    <x v="160"/>
    <x v="0"/>
    <x v="0"/>
    <n v="56.68"/>
    <n v="60"/>
    <n v="5.8574453069865917E-2"/>
    <x v="42"/>
  </r>
  <r>
    <x v="18"/>
    <x v="38"/>
    <x v="161"/>
    <x v="0"/>
    <x v="0"/>
    <n v="55.28"/>
    <n v="60"/>
    <n v="8.5383502170766984E-2"/>
    <x v="42"/>
  </r>
  <r>
    <x v="18"/>
    <x v="38"/>
    <x v="162"/>
    <x v="0"/>
    <x v="0"/>
    <n v="32.520000000000003"/>
    <n v="40"/>
    <n v="0.23001230012300111"/>
    <x v="43"/>
  </r>
  <r>
    <x v="18"/>
    <x v="38"/>
    <x v="163"/>
    <x v="0"/>
    <x v="0"/>
    <n v="10.79"/>
    <n v="20"/>
    <n v="0.85356811862835968"/>
    <x v="44"/>
  </r>
  <r>
    <x v="18"/>
    <x v="38"/>
    <x v="164"/>
    <x v="0"/>
    <x v="0"/>
    <n v="34.99"/>
    <n v="40"/>
    <n v="0.14318376679051151"/>
    <x v="43"/>
  </r>
  <r>
    <x v="19"/>
    <x v="17"/>
    <x v="165"/>
    <x v="0"/>
    <x v="1"/>
    <n v="425"/>
    <n v="550"/>
    <n v="0.29411764705882354"/>
    <x v="45"/>
  </r>
  <r>
    <x v="19"/>
    <x v="17"/>
    <x v="166"/>
    <x v="0"/>
    <x v="1"/>
    <n v="112"/>
    <n v="160"/>
    <n v="0.42857142857142855"/>
    <x v="45"/>
  </r>
  <r>
    <x v="19"/>
    <x v="17"/>
    <x v="167"/>
    <x v="0"/>
    <x v="1"/>
    <n v="586"/>
    <n v="650"/>
    <n v="0.10921501706484642"/>
    <x v="45"/>
  </r>
  <r>
    <x v="19"/>
    <x v="39"/>
    <x v="168"/>
    <x v="0"/>
    <x v="2"/>
    <n v="4"/>
    <n v="5"/>
    <n v="0.25"/>
    <x v="45"/>
  </r>
  <r>
    <x v="19"/>
    <x v="39"/>
    <x v="169"/>
    <x v="0"/>
    <x v="1"/>
    <n v="2250"/>
    <n v="3014"/>
    <n v="0.33955555555555555"/>
    <x v="45"/>
  </r>
  <r>
    <x v="19"/>
    <x v="39"/>
    <x v="170"/>
    <x v="0"/>
    <x v="1"/>
    <n v="366"/>
    <n v="500"/>
    <n v="0.36612021857923499"/>
    <x v="45"/>
  </r>
  <r>
    <x v="20"/>
    <x v="40"/>
    <x v="171"/>
    <x v="1"/>
    <x v="0"/>
    <n v="7"/>
    <n v="3"/>
    <n v="1.3333333333333333"/>
    <x v="46"/>
  </r>
  <r>
    <x v="20"/>
    <x v="40"/>
    <x v="172"/>
    <x v="1"/>
    <x v="0"/>
    <n v="48"/>
    <n v="47"/>
    <n v="2.1276595744680851E-2"/>
    <x v="46"/>
  </r>
  <r>
    <x v="20"/>
    <x v="41"/>
    <x v="173"/>
    <x v="1"/>
    <x v="0"/>
    <n v="6"/>
    <n v="3"/>
    <n v="1"/>
    <x v="46"/>
  </r>
  <r>
    <x v="20"/>
    <x v="41"/>
    <x v="174"/>
    <x v="1"/>
    <x v="0"/>
    <n v="16"/>
    <n v="13"/>
    <n v="0.23076923076923078"/>
    <x v="46"/>
  </r>
  <r>
    <x v="20"/>
    <x v="41"/>
    <x v="175"/>
    <x v="1"/>
    <x v="0"/>
    <n v="1"/>
    <n v="3.5000000000000001E-3"/>
    <n v="284.71428571428572"/>
    <x v="46"/>
  </r>
  <r>
    <x v="20"/>
    <x v="41"/>
    <x v="176"/>
    <x v="1"/>
    <x v="0"/>
    <n v="23"/>
    <n v="20"/>
    <n v="0.15"/>
    <x v="46"/>
  </r>
  <r>
    <x v="20"/>
    <x v="42"/>
    <x v="177"/>
    <x v="0"/>
    <x v="0"/>
    <n v="3830"/>
    <n v="4000"/>
    <n v="4.4386422976501305E-2"/>
    <x v="47"/>
  </r>
  <r>
    <x v="21"/>
    <x v="40"/>
    <x v="178"/>
    <x v="0"/>
    <x v="2"/>
    <n v="15"/>
    <n v="180"/>
    <n v="11"/>
    <x v="48"/>
  </r>
  <r>
    <x v="21"/>
    <x v="43"/>
    <x v="179"/>
    <x v="0"/>
    <x v="2"/>
    <n v="46153"/>
    <n v="58000"/>
    <n v="0.25668970597794294"/>
    <x v="48"/>
  </r>
  <r>
    <x v="21"/>
    <x v="43"/>
    <x v="180"/>
    <x v="1"/>
    <x v="2"/>
    <n v="24"/>
    <n v="24"/>
    <n v="0"/>
    <x v="48"/>
  </r>
  <r>
    <x v="21"/>
    <x v="43"/>
    <x v="181"/>
    <x v="0"/>
    <x v="2"/>
    <n v="10270"/>
    <n v="12000"/>
    <n v="0.16845180136319376"/>
    <x v="48"/>
  </r>
  <r>
    <x v="21"/>
    <x v="43"/>
    <x v="182"/>
    <x v="0"/>
    <x v="2"/>
    <n v="6"/>
    <n v="10"/>
    <n v="0.66666666666666663"/>
    <x v="48"/>
  </r>
  <r>
    <x v="22"/>
    <x v="44"/>
    <x v="183"/>
    <x v="0"/>
    <x v="3"/>
    <n v="5459"/>
    <n v="5500"/>
    <n v="7.5105330646638583E-3"/>
    <x v="49"/>
  </r>
  <r>
    <x v="22"/>
    <x v="45"/>
    <x v="184"/>
    <x v="1"/>
    <x v="1"/>
    <n v="472"/>
    <n v="500"/>
    <n v="-5.6000000000000001E-2"/>
    <x v="50"/>
  </r>
  <r>
    <x v="22"/>
    <x v="45"/>
    <x v="185"/>
    <x v="0"/>
    <x v="1"/>
    <n v="85.87"/>
    <n v="87"/>
    <n v="1.315942704087569E-2"/>
    <x v="51"/>
  </r>
  <r>
    <x v="22"/>
    <x v="45"/>
    <x v="186"/>
    <x v="0"/>
    <x v="6"/>
    <n v="75"/>
    <n v="100"/>
    <n v="0.33333333333333331"/>
    <x v="52"/>
  </r>
  <r>
    <x v="22"/>
    <x v="46"/>
    <x v="187"/>
    <x v="1"/>
    <x v="0"/>
    <n v="284.5"/>
    <n v="276.05"/>
    <n v="3.0610396667270379E-2"/>
    <x v="53"/>
  </r>
  <r>
    <x v="22"/>
    <x v="46"/>
    <x v="188"/>
    <x v="0"/>
    <x v="1"/>
    <n v="232"/>
    <n v="285"/>
    <n v="0.22844827586206898"/>
    <x v="54"/>
  </r>
  <r>
    <x v="22"/>
    <x v="46"/>
    <x v="189"/>
    <x v="1"/>
    <x v="1"/>
    <n v="28.39"/>
    <n v="25"/>
    <n v="0.13560000000000003"/>
    <x v="53"/>
  </r>
  <r>
    <x v="22"/>
    <x v="47"/>
    <x v="190"/>
    <x v="1"/>
    <x v="1"/>
    <n v="14"/>
    <n v="15"/>
    <n v="-6.6666666666666666E-2"/>
    <x v="55"/>
  </r>
  <r>
    <x v="22"/>
    <x v="47"/>
    <x v="191"/>
    <x v="1"/>
    <x v="1"/>
    <n v="8"/>
    <n v="6"/>
    <n v="0.33333333333333331"/>
    <x v="55"/>
  </r>
  <r>
    <x v="22"/>
    <x v="48"/>
    <x v="192"/>
    <x v="0"/>
    <x v="1"/>
    <n v="60"/>
    <n v="100"/>
    <n v="0.66666666666666663"/>
    <x v="56"/>
  </r>
  <r>
    <x v="22"/>
    <x v="48"/>
    <x v="193"/>
    <x v="0"/>
    <x v="1"/>
    <n v="50"/>
    <n v="100"/>
    <n v="1"/>
    <x v="56"/>
  </r>
  <r>
    <x v="23"/>
    <x v="49"/>
    <x v="194"/>
    <x v="0"/>
    <x v="1"/>
    <n v="1700000"/>
    <n v="2500000"/>
    <n v="0.47058823529411764"/>
    <x v="57"/>
  </r>
  <r>
    <x v="23"/>
    <x v="49"/>
    <x v="195"/>
    <x v="0"/>
    <x v="1"/>
    <n v="19000000"/>
    <n v="27000000"/>
    <n v="0.42105263157894735"/>
    <x v="57"/>
  </r>
  <r>
    <x v="23"/>
    <x v="49"/>
    <x v="196"/>
    <x v="0"/>
    <x v="1"/>
    <n v="21400000000"/>
    <n v="27000000000"/>
    <n v="0.26168224299065418"/>
    <x v="57"/>
  </r>
  <r>
    <x v="24"/>
    <x v="50"/>
    <x v="197"/>
    <x v="0"/>
    <x v="3"/>
    <n v="2"/>
    <n v="8"/>
    <n v="3"/>
    <x v="58"/>
  </r>
  <r>
    <x v="24"/>
    <x v="50"/>
    <x v="198"/>
    <x v="0"/>
    <x v="0"/>
    <n v="1600"/>
    <n v="3910"/>
    <n v="1.4437500000000001"/>
    <x v="58"/>
  </r>
  <r>
    <x v="25"/>
    <x v="51"/>
    <x v="199"/>
    <x v="0"/>
    <x v="0"/>
    <n v="1.03"/>
    <n v="1.05"/>
    <n v="1.9417475728155355E-2"/>
    <x v="59"/>
  </r>
  <r>
    <x v="25"/>
    <x v="51"/>
    <x v="200"/>
    <x v="0"/>
    <x v="3"/>
    <n v="78.87"/>
    <n v="85"/>
    <n v="7.7722835045010721E-2"/>
    <x v="59"/>
  </r>
  <r>
    <x v="25"/>
    <x v="52"/>
    <x v="201"/>
    <x v="1"/>
    <x v="0"/>
    <n v="2.97"/>
    <n v="2.57"/>
    <n v="0.15564202334630364"/>
    <x v="59"/>
  </r>
  <r>
    <x v="25"/>
    <x v="53"/>
    <x v="202"/>
    <x v="0"/>
    <x v="3"/>
    <n v="56.6"/>
    <n v="80.5"/>
    <n v="0.42226148409893988"/>
    <x v="59"/>
  </r>
  <r>
    <x v="26"/>
    <x v="54"/>
    <x v="203"/>
    <x v="0"/>
    <x v="0"/>
    <n v="740"/>
    <n v="900"/>
    <n v="0.21621621621621623"/>
    <x v="60"/>
  </r>
  <r>
    <x v="26"/>
    <x v="54"/>
    <x v="204"/>
    <x v="0"/>
    <x v="0"/>
    <n v="0"/>
    <n v="3"/>
    <n v="0"/>
    <x v="60"/>
  </r>
  <r>
    <x v="27"/>
    <x v="55"/>
    <x v="205"/>
    <x v="0"/>
    <x v="0"/>
    <n v="80"/>
    <n v="70"/>
    <n v="-0.125"/>
    <x v="61"/>
  </r>
  <r>
    <x v="27"/>
    <x v="56"/>
    <x v="206"/>
    <x v="1"/>
    <x v="0"/>
    <n v="3500"/>
    <n v="1500"/>
    <n v="1.3333333333333333"/>
    <x v="61"/>
  </r>
  <r>
    <x v="27"/>
    <x v="57"/>
    <x v="207"/>
    <x v="0"/>
    <x v="0"/>
    <n v="38"/>
    <n v="50"/>
    <n v="0.31578947368421051"/>
    <x v="61"/>
  </r>
  <r>
    <x v="28"/>
    <x v="15"/>
    <x v="208"/>
    <x v="0"/>
    <x v="1"/>
    <n v="0"/>
    <n v="10"/>
    <n v="0"/>
    <x v="62"/>
  </r>
  <r>
    <x v="28"/>
    <x v="58"/>
    <x v="209"/>
    <x v="0"/>
    <x v="1"/>
    <n v="77"/>
    <n v="100"/>
    <n v="0.29870129870129869"/>
    <x v="62"/>
  </r>
  <r>
    <x v="28"/>
    <x v="58"/>
    <x v="210"/>
    <x v="0"/>
    <x v="1"/>
    <n v="427"/>
    <n v="895"/>
    <n v="1.0960187353629978"/>
    <x v="62"/>
  </r>
  <r>
    <x v="28"/>
    <x v="59"/>
    <x v="211"/>
    <x v="0"/>
    <x v="0"/>
    <n v="0"/>
    <n v="100"/>
    <n v="0"/>
    <x v="62"/>
  </r>
  <r>
    <x v="28"/>
    <x v="59"/>
    <x v="212"/>
    <x v="0"/>
    <x v="1"/>
    <n v="36"/>
    <n v="100"/>
    <n v="1.7777777777777777"/>
    <x v="62"/>
  </r>
  <r>
    <x v="28"/>
    <x v="59"/>
    <x v="213"/>
    <x v="0"/>
    <x v="1"/>
    <n v="0"/>
    <n v="100"/>
    <n v="0"/>
    <x v="6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a dinâmica3" cacheId="24" applyNumberFormats="0" applyBorderFormats="0" applyFontFormats="0" applyPatternFormats="0" applyAlignmentFormats="0" applyWidthHeightFormats="1" dataCaption="Valores" showMissing="0" updatedVersion="5" minRefreshableVersion="3" itemPrintTitles="1" mergeItem="1" createdVersion="5" indent="0" outline="1" outlineData="1" multipleFieldFilters="0" rowHeaderCaption="Programas / Objetivo">
  <location ref="A7:B14" firstHeaderRow="1" firstDataRow="1" firstDataCol="1" rowPageCount="1" colPageCount="1"/>
  <pivotFields count="4">
    <pivotField axis="axisPage" compact="0" subtotalTop="0" showAll="0" defaultSubtotal="0">
      <items count="1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s>
    </pivotField>
    <pivotField axis="axisRow" subtotalTop="0" showAll="0" defaultSubtotal="0">
      <items count="89">
        <item x="62"/>
        <item x="8"/>
        <item x="15"/>
        <item x="57"/>
        <item x="82"/>
        <item x="79"/>
        <item x="55"/>
        <item x="80"/>
        <item x="81"/>
        <item x="35"/>
        <item x="44"/>
        <item x="46"/>
        <item x="45"/>
        <item x="47"/>
        <item x="49"/>
        <item x="48"/>
        <item x="10"/>
        <item x="53"/>
        <item x="54"/>
        <item x="11"/>
        <item x="12"/>
        <item x="16"/>
        <item x="32"/>
        <item x="43"/>
        <item x="33"/>
        <item x="26"/>
        <item x="59"/>
        <item x="65"/>
        <item x="63"/>
        <item x="64"/>
        <item x="30"/>
        <item x="31"/>
        <item x="27"/>
        <item x="28"/>
        <item x="29"/>
        <item x="37"/>
        <item x="50"/>
        <item x="51"/>
        <item x="52"/>
        <item x="73"/>
        <item x="74"/>
        <item x="75"/>
        <item x="76"/>
        <item x="77"/>
        <item x="22"/>
        <item x="60"/>
        <item x="23"/>
        <item x="24"/>
        <item x="25"/>
        <item x="9"/>
        <item x="66"/>
        <item x="56"/>
        <item x="67"/>
        <item x="68"/>
        <item x="58"/>
        <item x="21"/>
        <item x="18"/>
        <item x="19"/>
        <item x="20"/>
        <item x="4"/>
        <item x="5"/>
        <item x="6"/>
        <item x="7"/>
        <item x="61"/>
        <item x="86"/>
        <item x="87"/>
        <item x="84"/>
        <item x="3"/>
        <item x="85"/>
        <item x="83"/>
        <item x="36"/>
        <item x="0"/>
        <item x="78"/>
        <item x="69"/>
        <item x="13"/>
        <item x="70"/>
        <item x="72"/>
        <item x="71"/>
        <item x="14"/>
        <item x="41"/>
        <item x="42"/>
        <item x="1"/>
        <item x="2"/>
        <item x="38"/>
        <item x="39"/>
        <item x="17"/>
        <item x="34"/>
        <item x="40"/>
        <item x="88"/>
      </items>
    </pivotField>
    <pivotField axis="axisRow" subtotalTop="0" showAll="0" defaultSubtotal="0">
      <items count="89">
        <item x="37"/>
        <item x="53"/>
        <item x="50"/>
        <item x="76"/>
        <item x="75"/>
        <item x="51"/>
        <item x="84"/>
        <item x="60"/>
        <item x="12"/>
        <item x="34"/>
        <item x="80"/>
        <item x="15"/>
        <item x="55"/>
        <item x="57"/>
        <item x="26"/>
        <item x="68"/>
        <item x="87"/>
        <item x="11"/>
        <item x="10"/>
        <item x="13"/>
        <item x="83"/>
        <item x="43"/>
        <item x="78"/>
        <item x="32"/>
        <item x="25"/>
        <item x="23"/>
        <item x="36"/>
        <item x="54"/>
        <item x="64"/>
        <item x="24"/>
        <item x="19"/>
        <item x="21"/>
        <item x="73"/>
        <item x="3"/>
        <item x="71"/>
        <item x="31"/>
        <item x="6"/>
        <item x="42"/>
        <item x="38"/>
        <item x="1"/>
        <item x="17"/>
        <item x="14"/>
        <item x="58"/>
        <item x="86"/>
        <item x="33"/>
        <item x="65"/>
        <item x="8"/>
        <item x="0"/>
        <item x="30"/>
        <item x="59"/>
        <item x="82"/>
        <item x="79"/>
        <item x="39"/>
        <item x="35"/>
        <item x="2"/>
        <item x="48"/>
        <item x="9"/>
        <item x="81"/>
        <item x="4"/>
        <item x="61"/>
        <item x="52"/>
        <item x="77"/>
        <item x="63"/>
        <item x="28"/>
        <item x="70"/>
        <item x="16"/>
        <item x="20"/>
        <item x="18"/>
        <item x="27"/>
        <item x="62"/>
        <item x="66"/>
        <item x="7"/>
        <item x="46"/>
        <item x="47"/>
        <item x="44"/>
        <item x="45"/>
        <item x="49"/>
        <item x="72"/>
        <item x="69"/>
        <item x="41"/>
        <item x="40"/>
        <item x="22"/>
        <item x="29"/>
        <item x="67"/>
        <item x="85"/>
        <item x="5"/>
        <item x="74"/>
        <item x="88"/>
        <item x="56"/>
      </items>
    </pivotField>
    <pivotField dataField="1" numFmtId="166" subtotalTop="0" showAll="0" defaultSubtotal="0"/>
  </pivotFields>
  <rowFields count="2">
    <field x="1"/>
    <field x="2"/>
  </rowFields>
  <rowItems count="7">
    <i>
      <x v="59"/>
    </i>
    <i r="1">
      <x v="58"/>
    </i>
    <i>
      <x v="61"/>
    </i>
    <i r="1">
      <x v="36"/>
    </i>
    <i>
      <x v="62"/>
    </i>
    <i r="1">
      <x v="71"/>
    </i>
    <i t="grand">
      <x/>
    </i>
  </rowItems>
  <colItems count="1">
    <i/>
  </colItems>
  <pageFields count="1">
    <pageField fld="0" item="4" hier="-1"/>
  </pageFields>
  <dataFields count="1">
    <dataField name="Total do PPA 2016-2019" fld="3" baseField="1" baseItem="59"/>
  </dataFields>
  <formats count="23">
    <format dxfId="182">
      <pivotArea dataOnly="0" labelOnly="1" fieldPosition="0">
        <references count="1">
          <reference field="1"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83">
      <pivotArea dataOnly="0" labelOnly="1" fieldPosition="0">
        <references count="1">
          <reference field="1" count="39">
            <x v="50"/>
            <x v="51"/>
            <x v="52"/>
            <x v="53"/>
            <x v="54"/>
            <x v="55"/>
            <x v="56"/>
            <x v="57"/>
            <x v="58"/>
            <x v="59"/>
            <x v="60"/>
            <x v="61"/>
            <x v="62"/>
            <x v="63"/>
            <x v="64"/>
            <x v="65"/>
            <x v="66"/>
            <x v="67"/>
            <x v="68"/>
            <x v="69"/>
            <x v="70"/>
            <x v="71"/>
            <x v="72"/>
            <x v="73"/>
            <x v="74"/>
            <x v="75"/>
            <x v="76"/>
            <x v="77"/>
            <x v="78"/>
            <x v="79"/>
            <x v="80"/>
            <x v="81"/>
            <x v="82"/>
            <x v="83"/>
            <x v="84"/>
            <x v="85"/>
            <x v="86"/>
            <x v="87"/>
            <x v="88"/>
          </reference>
        </references>
      </pivotArea>
    </format>
    <format dxfId="184">
      <pivotArea dataOnly="0" labelOnly="1" fieldPosition="0">
        <references count="2">
          <reference field="1" count="1" selected="0">
            <x v="0"/>
          </reference>
          <reference field="2" count="50">
            <x v="0"/>
            <x v="1"/>
            <x v="2"/>
            <x v="3"/>
            <x v="4"/>
            <x v="5"/>
            <x v="7"/>
            <x v="8"/>
            <x v="10"/>
            <x v="11"/>
            <x v="12"/>
            <x v="13"/>
            <x v="14"/>
            <x v="17"/>
            <x v="18"/>
            <x v="21"/>
            <x v="23"/>
            <x v="24"/>
            <x v="25"/>
            <x v="27"/>
            <x v="28"/>
            <x v="29"/>
            <x v="32"/>
            <x v="35"/>
            <x v="44"/>
            <x v="45"/>
            <x v="46"/>
            <x v="48"/>
            <x v="49"/>
            <x v="50"/>
            <x v="51"/>
            <x v="53"/>
            <x v="55"/>
            <x v="56"/>
            <x v="57"/>
            <x v="60"/>
            <x v="61"/>
            <x v="62"/>
            <x v="63"/>
            <x v="65"/>
            <x v="68"/>
            <x v="69"/>
            <x v="72"/>
            <x v="73"/>
            <x v="74"/>
            <x v="75"/>
            <x v="76"/>
            <x v="81"/>
            <x v="82"/>
            <x v="86"/>
          </reference>
        </references>
      </pivotArea>
    </format>
    <format dxfId="185">
      <pivotArea dataOnly="0" labelOnly="1" fieldPosition="0">
        <references count="2">
          <reference field="1" count="1" selected="0">
            <x v="50"/>
          </reference>
          <reference field="2" count="39">
            <x v="6"/>
            <x v="9"/>
            <x v="15"/>
            <x v="16"/>
            <x v="19"/>
            <x v="20"/>
            <x v="22"/>
            <x v="26"/>
            <x v="30"/>
            <x v="31"/>
            <x v="33"/>
            <x v="34"/>
            <x v="36"/>
            <x v="37"/>
            <x v="38"/>
            <x v="39"/>
            <x v="40"/>
            <x v="41"/>
            <x v="42"/>
            <x v="43"/>
            <x v="47"/>
            <x v="52"/>
            <x v="54"/>
            <x v="58"/>
            <x v="59"/>
            <x v="64"/>
            <x v="66"/>
            <x v="67"/>
            <x v="70"/>
            <x v="71"/>
            <x v="77"/>
            <x v="78"/>
            <x v="79"/>
            <x v="80"/>
            <x v="83"/>
            <x v="84"/>
            <x v="85"/>
            <x v="87"/>
            <x v="88"/>
          </reference>
        </references>
      </pivotArea>
    </format>
    <format dxfId="186">
      <pivotArea outline="0" collapsedLevelsAreSubtotals="1" fieldPosition="0"/>
    </format>
    <format dxfId="181">
      <pivotArea dataOnly="0" labelOnly="1" fieldPosition="0">
        <references count="1">
          <reference field="1" count="5">
            <x v="49"/>
            <x v="59"/>
            <x v="60"/>
            <x v="61"/>
            <x v="62"/>
          </reference>
        </references>
      </pivotArea>
    </format>
    <format dxfId="180">
      <pivotArea dataOnly="0" labelOnly="1" fieldPosition="0">
        <references count="2">
          <reference field="1" count="1" selected="0">
            <x v="49"/>
          </reference>
          <reference field="2" count="5">
            <x v="36"/>
            <x v="56"/>
            <x v="58"/>
            <x v="71"/>
            <x v="85"/>
          </reference>
        </references>
      </pivotArea>
    </format>
    <format dxfId="179">
      <pivotArea dataOnly="0" labelOnly="1" fieldPosition="0">
        <references count="1">
          <reference field="1" count="5">
            <x v="49"/>
            <x v="59"/>
            <x v="60"/>
            <x v="61"/>
            <x v="62"/>
          </reference>
        </references>
      </pivotArea>
    </format>
    <format dxfId="178">
      <pivotArea dataOnly="0" labelOnly="1" fieldPosition="0">
        <references count="2">
          <reference field="1" count="1" selected="0">
            <x v="49"/>
          </reference>
          <reference field="2" count="5">
            <x v="36"/>
            <x v="56"/>
            <x v="58"/>
            <x v="71"/>
            <x v="85"/>
          </reference>
        </references>
      </pivotArea>
    </format>
    <format dxfId="177">
      <pivotArea field="1" type="button" dataOnly="0" labelOnly="1" outline="0" axis="axisRow" fieldPosition="0"/>
    </format>
    <format dxfId="176">
      <pivotArea dataOnly="0" labelOnly="1" outline="0" axis="axisValues" fieldPosition="0"/>
    </format>
    <format dxfId="175">
      <pivotArea field="0" type="button" dataOnly="0" labelOnly="1" outline="0" axis="axisPage" fieldPosition="0"/>
    </format>
    <format dxfId="174">
      <pivotArea field="1" type="button" dataOnly="0" labelOnly="1" outline="0" axis="axisRow" fieldPosition="0"/>
    </format>
    <format dxfId="173">
      <pivotArea dataOnly="0" labelOnly="1" fieldPosition="0">
        <references count="1">
          <reference field="1" count="3">
            <x v="59"/>
            <x v="61"/>
            <x v="62"/>
          </reference>
        </references>
      </pivotArea>
    </format>
    <format dxfId="172">
      <pivotArea dataOnly="0" labelOnly="1" grandRow="1" outline="0" fieldPosition="0"/>
    </format>
    <format dxfId="171">
      <pivotArea dataOnly="0" labelOnly="1" fieldPosition="0">
        <references count="2">
          <reference field="1" count="1" selected="0">
            <x v="59"/>
          </reference>
          <reference field="2" count="3">
            <x v="36"/>
            <x v="58"/>
            <x v="71"/>
          </reference>
        </references>
      </pivotArea>
    </format>
    <format dxfId="170">
      <pivotArea field="0" type="button" dataOnly="0" labelOnly="1" outline="0" axis="axisPage" fieldPosition="0"/>
    </format>
    <format dxfId="169">
      <pivotArea field="1" type="button" dataOnly="0" labelOnly="1" outline="0" axis="axisRow" fieldPosition="0"/>
    </format>
    <format dxfId="168">
      <pivotArea dataOnly="0" labelOnly="1" fieldPosition="0">
        <references count="1">
          <reference field="1" count="3">
            <x v="59"/>
            <x v="61"/>
            <x v="62"/>
          </reference>
        </references>
      </pivotArea>
    </format>
    <format dxfId="167">
      <pivotArea dataOnly="0" labelOnly="1" grandRow="1" outline="0" fieldPosition="0"/>
    </format>
    <format dxfId="166">
      <pivotArea dataOnly="0" labelOnly="1" fieldPosition="0">
        <references count="2">
          <reference field="1" count="1" selected="0">
            <x v="59"/>
          </reference>
          <reference field="2" count="3">
            <x v="36"/>
            <x v="58"/>
            <x v="71"/>
          </reference>
        </references>
      </pivotArea>
    </format>
    <format dxfId="165">
      <pivotArea dataOnly="0" labelOnly="1" fieldPosition="0">
        <references count="2">
          <reference field="1" count="1" selected="0">
            <x v="61"/>
          </reference>
          <reference field="2" count="1">
            <x v="36"/>
          </reference>
        </references>
      </pivotArea>
    </format>
    <format dxfId="164">
      <pivotArea dataOnly="0" labelOnly="1" fieldPosition="0">
        <references count="2">
          <reference field="1" count="1" selected="0">
            <x v="62"/>
          </reference>
          <reference field="2" count="1">
            <x v="71"/>
          </reference>
        </references>
      </pivotArea>
    </format>
  </formats>
  <pivotTableStyleInfo name="PivotStyleMedium14" showRowHeaders="1" showColHeaders="1" showRowStripes="0" showColStripes="0" showLastColumn="1"/>
</pivotTableDefinition>
</file>

<file path=xl/pivotTables/pivotTable2.xml><?xml version="1.0" encoding="utf-8"?>
<pivotTableDefinition xmlns="http://schemas.openxmlformats.org/spreadsheetml/2006/main" name="Tabela dinâmica5" cacheId="67" applyNumberFormats="0" applyBorderFormats="0" applyFontFormats="0" applyPatternFormats="0" applyAlignmentFormats="0" applyWidthHeightFormats="1" dataCaption="Valores" updatedVersion="5" minRefreshableVersion="3" rowGrandTotals="0" colGrandTotals="0" itemPrintTitles="1" createdVersion="5" indent="0" outline="1" outlineData="1" multipleFieldFilters="0" rowHeaderCaption="Programa / Indicador (Unidade de medida)">
  <location ref="A7:F30" firstHeaderRow="0" firstDataRow="1" firstDataCol="3" rowPageCount="1" colPageCount="1"/>
  <pivotFields count="9">
    <pivotField axis="axisPage" showAll="0" defaultSubtotal="0">
      <items count="29">
        <item x="0"/>
        <item x="1"/>
        <item x="2"/>
        <item x="3"/>
        <item x="4"/>
        <item x="5"/>
        <item x="6"/>
        <item x="7"/>
        <item x="8"/>
        <item x="9"/>
        <item x="10"/>
        <item x="11"/>
        <item x="12"/>
        <item x="13"/>
        <item x="14"/>
        <item x="15"/>
        <item x="16"/>
        <item x="17"/>
        <item x="18"/>
        <item x="19"/>
        <item x="20"/>
        <item x="21"/>
        <item x="22"/>
        <item x="23"/>
        <item x="24"/>
        <item x="25"/>
        <item x="26"/>
        <item x="27"/>
        <item x="28"/>
      </items>
    </pivotField>
    <pivotField axis="axisRow" showAll="0" defaultSubtotal="0">
      <items count="60">
        <item x="51"/>
        <item x="54"/>
        <item x="52"/>
        <item x="53"/>
        <item x="20"/>
        <item x="22"/>
        <item x="23"/>
        <item x="25"/>
        <item x="24"/>
        <item x="26"/>
        <item x="27"/>
        <item x="18"/>
        <item x="17"/>
        <item x="28"/>
        <item x="32"/>
        <item x="29"/>
        <item x="30"/>
        <item x="31"/>
        <item x="16"/>
        <item x="12"/>
        <item x="13"/>
        <item x="14"/>
        <item x="15"/>
        <item x="44"/>
        <item x="45"/>
        <item x="46"/>
        <item x="48"/>
        <item x="47"/>
        <item x="8"/>
        <item x="38"/>
        <item x="10"/>
        <item x="9"/>
        <item x="11"/>
        <item x="33"/>
        <item x="34"/>
        <item x="35"/>
        <item x="36"/>
        <item x="37"/>
        <item x="39"/>
        <item x="5"/>
        <item x="6"/>
        <item x="7"/>
        <item x="1"/>
        <item x="2"/>
        <item x="3"/>
        <item x="4"/>
        <item x="58"/>
        <item x="59"/>
        <item x="55"/>
        <item x="0"/>
        <item x="56"/>
        <item x="57"/>
        <item x="21"/>
        <item x="50"/>
        <item x="49"/>
        <item x="40"/>
        <item x="41"/>
        <item x="43"/>
        <item x="42"/>
        <item x="19"/>
      </items>
    </pivotField>
    <pivotField axis="axisRow" outline="0" showAll="0" defaultSubtotal="0">
      <items count="214">
        <item x="194"/>
        <item x="56"/>
        <item x="86"/>
        <item x="87"/>
        <item x="88"/>
        <item x="89"/>
        <item x="90"/>
        <item x="91"/>
        <item x="92"/>
        <item x="93"/>
        <item x="209"/>
        <item x="57"/>
        <item x="195"/>
        <item x="101"/>
        <item x="58"/>
        <item x="100"/>
        <item x="102"/>
        <item x="53"/>
        <item x="26"/>
        <item x="206"/>
        <item x="41"/>
        <item x="199"/>
        <item x="59"/>
        <item x="21"/>
        <item x="79"/>
        <item x="133"/>
        <item x="134"/>
        <item x="135"/>
        <item x="22"/>
        <item x="108"/>
        <item x="109"/>
        <item x="110"/>
        <item x="61"/>
        <item x="99"/>
        <item x="69"/>
        <item x="27"/>
        <item x="76"/>
        <item x="203"/>
        <item x="111"/>
        <item x="112"/>
        <item x="113"/>
        <item x="168"/>
        <item x="171"/>
        <item x="173"/>
        <item x="0"/>
        <item x="1"/>
        <item x="28"/>
        <item x="174"/>
        <item x="175"/>
        <item x="172"/>
        <item x="62"/>
        <item x="29"/>
        <item x="204"/>
        <item x="202"/>
        <item x="103"/>
        <item x="187"/>
        <item x="201"/>
        <item x="23"/>
        <item x="24"/>
        <item x="104"/>
        <item x="65"/>
        <item x="208"/>
        <item x="96"/>
        <item x="179"/>
        <item x="7"/>
        <item x="44"/>
        <item x="180"/>
        <item x="153"/>
        <item x="165"/>
        <item x="178"/>
        <item x="16"/>
        <item x="184"/>
        <item x="42"/>
        <item x="80"/>
        <item x="81"/>
        <item x="25"/>
        <item x="66"/>
        <item x="210"/>
        <item x="211"/>
        <item x="169"/>
        <item x="8"/>
        <item x="166"/>
        <item x="94"/>
        <item x="212"/>
        <item x="213"/>
        <item x="71"/>
        <item x="188"/>
        <item x="82"/>
        <item x="181"/>
        <item x="177"/>
        <item x="154"/>
        <item x="155"/>
        <item x="156"/>
        <item x="157"/>
        <item x="158"/>
        <item x="2"/>
        <item x="17"/>
        <item x="18"/>
        <item x="19"/>
        <item x="9"/>
        <item x="183"/>
        <item x="74"/>
        <item x="3"/>
        <item x="159"/>
        <item x="167"/>
        <item x="4"/>
        <item x="43"/>
        <item x="10"/>
        <item x="20"/>
        <item x="170"/>
        <item x="67"/>
        <item x="68"/>
        <item x="5"/>
        <item x="75"/>
        <item x="45"/>
        <item x="54"/>
        <item x="70"/>
        <item x="105"/>
        <item x="190"/>
        <item x="200"/>
        <item x="136"/>
        <item x="137"/>
        <item x="138"/>
        <item x="139"/>
        <item x="46"/>
        <item x="140"/>
        <item x="207"/>
        <item x="11"/>
        <item x="95"/>
        <item x="160"/>
        <item x="114"/>
        <item x="141"/>
        <item x="142"/>
        <item x="143"/>
        <item x="126"/>
        <item x="72"/>
        <item x="15"/>
        <item x="115"/>
        <item x="144"/>
        <item x="116"/>
        <item x="145"/>
        <item x="33"/>
        <item x="34"/>
        <item x="35"/>
        <item x="161"/>
        <item x="128"/>
        <item x="129"/>
        <item x="162"/>
        <item x="130"/>
        <item x="163"/>
        <item x="164"/>
        <item x="30"/>
        <item x="36"/>
        <item x="63"/>
        <item x="64"/>
        <item x="197"/>
        <item x="83"/>
        <item x="47"/>
        <item x="55"/>
        <item x="49"/>
        <item x="51"/>
        <item x="52"/>
        <item x="48"/>
        <item x="185"/>
        <item x="131"/>
        <item x="189"/>
        <item x="192"/>
        <item x="193"/>
        <item x="186"/>
        <item x="106"/>
        <item x="78"/>
        <item x="182"/>
        <item x="12"/>
        <item x="77"/>
        <item x="37"/>
        <item x="146"/>
        <item x="132"/>
        <item x="84"/>
        <item x="196"/>
        <item x="127"/>
        <item x="107"/>
        <item x="198"/>
        <item x="50"/>
        <item x="117"/>
        <item x="118"/>
        <item x="119"/>
        <item x="176"/>
        <item x="147"/>
        <item x="148"/>
        <item x="31"/>
        <item x="120"/>
        <item x="121"/>
        <item x="13"/>
        <item x="14"/>
        <item x="6"/>
        <item x="205"/>
        <item x="122"/>
        <item x="123"/>
        <item x="124"/>
        <item x="191"/>
        <item x="73"/>
        <item x="149"/>
        <item x="150"/>
        <item x="151"/>
        <item x="38"/>
        <item x="97"/>
        <item x="39"/>
        <item x="152"/>
        <item x="125"/>
        <item x="40"/>
        <item x="98"/>
        <item x="32"/>
        <item x="60"/>
        <item x="85"/>
      </items>
    </pivotField>
    <pivotField axis="axisRow" outline="0" showAll="0" defaultSubtotal="0">
      <items count="2">
        <item x="0"/>
        <item x="1"/>
      </items>
    </pivotField>
    <pivotField outline="0" showAll="0" defaultSubtotal="0">
      <items count="7">
        <item x="5"/>
        <item x="6"/>
        <item x="4"/>
        <item x="2"/>
        <item x="1"/>
        <item x="0"/>
        <item x="3"/>
      </items>
    </pivotField>
    <pivotField dataField="1" showAll="0" defaultSubtotal="0"/>
    <pivotField dataField="1" showAll="0" defaultSubtotal="0"/>
    <pivotField dataField="1" numFmtId="10" showAll="0" defaultSubtotal="0"/>
    <pivotField axis="axisRow" outline="0" showAll="0" defaultSubtotal="0">
      <items count="63">
        <item x="21"/>
        <item x="20"/>
        <item x="25"/>
        <item x="14"/>
        <item x="22"/>
        <item x="3"/>
        <item x="12"/>
        <item x="29"/>
        <item x="49"/>
        <item x="60"/>
        <item x="0"/>
        <item x="4"/>
        <item x="58"/>
        <item x="30"/>
        <item x="41"/>
        <item x="38"/>
        <item x="18"/>
        <item x="17"/>
        <item x="10"/>
        <item x="9"/>
        <item x="13"/>
        <item x="42"/>
        <item x="36"/>
        <item x="32"/>
        <item x="7"/>
        <item x="19"/>
        <item x="31"/>
        <item x="5"/>
        <item x="2"/>
        <item x="48"/>
        <item x="28"/>
        <item x="53"/>
        <item x="52"/>
        <item x="51"/>
        <item x="6"/>
        <item x="15"/>
        <item x="11"/>
        <item x="26"/>
        <item x="27"/>
        <item x="23"/>
        <item x="24"/>
        <item x="62"/>
        <item x="16"/>
        <item x="46"/>
        <item x="54"/>
        <item x="34"/>
        <item x="37"/>
        <item x="33"/>
        <item x="35"/>
        <item x="57"/>
        <item x="50"/>
        <item x="59"/>
        <item x="8"/>
        <item x="47"/>
        <item x="39"/>
        <item x="44"/>
        <item x="55"/>
        <item x="56"/>
        <item x="61"/>
        <item x="1"/>
        <item x="40"/>
        <item x="43"/>
        <item x="45"/>
      </items>
    </pivotField>
  </pivotFields>
  <rowFields count="4">
    <field x="1"/>
    <field x="2"/>
    <field x="3"/>
    <field x="8"/>
  </rowFields>
  <rowItems count="23">
    <i>
      <x v="42"/>
    </i>
    <i r="1">
      <x v="95"/>
      <x/>
      <x v="59"/>
    </i>
    <i r="1">
      <x v="102"/>
      <x/>
      <x v="59"/>
    </i>
    <i r="1">
      <x v="105"/>
      <x/>
      <x v="59"/>
    </i>
    <i r="1">
      <x v="112"/>
      <x/>
      <x v="59"/>
    </i>
    <i r="1">
      <x v="194"/>
      <x v="1"/>
      <x v="59"/>
    </i>
    <i>
      <x v="43"/>
    </i>
    <i r="1">
      <x v="64"/>
      <x/>
      <x v="59"/>
    </i>
    <i r="1">
      <x v="80"/>
      <x v="1"/>
      <x v="59"/>
    </i>
    <i r="1">
      <x v="99"/>
      <x v="1"/>
      <x v="59"/>
    </i>
    <i r="1">
      <x v="107"/>
      <x v="1"/>
      <x v="59"/>
    </i>
    <i r="1">
      <x v="127"/>
      <x/>
      <x v="59"/>
    </i>
    <i r="1">
      <x v="172"/>
      <x v="1"/>
      <x v="59"/>
    </i>
    <i r="1">
      <x v="192"/>
      <x v="1"/>
      <x v="59"/>
    </i>
    <i r="1">
      <x v="193"/>
      <x v="1"/>
      <x v="59"/>
    </i>
    <i>
      <x v="44"/>
    </i>
    <i r="1">
      <x v="136"/>
      <x/>
      <x v="59"/>
    </i>
    <i>
      <x v="45"/>
    </i>
    <i r="1">
      <x v="70"/>
      <x/>
      <x v="59"/>
    </i>
    <i r="1">
      <x v="96"/>
      <x/>
      <x v="59"/>
    </i>
    <i r="1">
      <x v="97"/>
      <x/>
      <x v="59"/>
    </i>
    <i r="1">
      <x v="98"/>
      <x/>
      <x v="59"/>
    </i>
    <i r="1">
      <x v="108"/>
      <x/>
      <x v="59"/>
    </i>
  </rowItems>
  <colFields count="1">
    <field x="-2"/>
  </colFields>
  <colItems count="3">
    <i>
      <x/>
    </i>
    <i i="1">
      <x v="1"/>
    </i>
    <i i="2">
      <x v="2"/>
    </i>
  </colItems>
  <pageFields count="1">
    <pageField fld="0" item="1" hier="-1"/>
  </pageFields>
  <dataFields count="3">
    <dataField name="Valor de Referência " fld="5" baseField="0" baseItem="0" numFmtId="165"/>
    <dataField name="Valor da Meta 2019 " fld="6" baseField="0" baseItem="0" numFmtId="165"/>
    <dataField name="% de Variação " fld="7" baseField="0" baseItem="0" numFmtId="10"/>
  </dataFields>
  <formats count="82">
    <format dxfId="163">
      <pivotArea field="0" type="button" dataOnly="0" labelOnly="1" outline="0" axis="axisPage" fieldPosition="0"/>
    </format>
    <format dxfId="162">
      <pivotArea field="1" type="button" dataOnly="0" labelOnly="1" outline="0" axis="axisRow" fieldPosition="0"/>
    </format>
    <format dxfId="161">
      <pivotArea dataOnly="0" labelOnly="1" fieldPosition="0">
        <references count="1">
          <reference field="1" count="1">
            <x v="42"/>
          </reference>
        </references>
      </pivotArea>
    </format>
    <format dxfId="160">
      <pivotArea dataOnly="0" labelOnly="1" fieldPosition="0">
        <references count="1">
          <reference field="1" count="1">
            <x v="43"/>
          </reference>
        </references>
      </pivotArea>
    </format>
    <format dxfId="159">
      <pivotArea dataOnly="0" labelOnly="1" fieldPosition="0">
        <references count="1">
          <reference field="1" count="1">
            <x v="44"/>
          </reference>
        </references>
      </pivotArea>
    </format>
    <format dxfId="158">
      <pivotArea dataOnly="0" labelOnly="1" fieldPosition="0">
        <references count="1">
          <reference field="1" count="1">
            <x v="45"/>
          </reference>
        </references>
      </pivotArea>
    </format>
    <format dxfId="157">
      <pivotArea dataOnly="0" labelOnly="1" fieldPosition="0">
        <references count="2">
          <reference field="1" count="1" selected="0">
            <x v="42"/>
          </reference>
          <reference field="2" count="19">
            <x v="64"/>
            <x v="70"/>
            <x v="80"/>
            <x v="95"/>
            <x v="96"/>
            <x v="97"/>
            <x v="98"/>
            <x v="99"/>
            <x v="102"/>
            <x v="105"/>
            <x v="107"/>
            <x v="108"/>
            <x v="112"/>
            <x v="127"/>
            <x v="136"/>
            <x v="172"/>
            <x v="192"/>
            <x v="193"/>
            <x v="194"/>
          </reference>
        </references>
      </pivotArea>
    </format>
    <format dxfId="156">
      <pivotArea outline="0" collapsedLevelsAreSubtotals="1" fieldPosition="0">
        <references count="1">
          <reference field="4294967294" count="1" selected="0">
            <x v="2"/>
          </reference>
        </references>
      </pivotArea>
    </format>
    <format dxfId="155">
      <pivotArea outline="0" collapsedLevelsAreSubtotals="1" fieldPosition="0">
        <references count="1">
          <reference field="4294967294" count="2" selected="0">
            <x v="0"/>
            <x v="1"/>
          </reference>
        </references>
      </pivotArea>
    </format>
    <format dxfId="154">
      <pivotArea type="all" dataOnly="0" outline="0" fieldPosition="0"/>
    </format>
    <format dxfId="153">
      <pivotArea outline="0" collapsedLevelsAreSubtotals="1" fieldPosition="0"/>
    </format>
    <format dxfId="152">
      <pivotArea field="1" type="button" dataOnly="0" labelOnly="1" outline="0" axis="axisRow" fieldPosition="0"/>
    </format>
    <format dxfId="151">
      <pivotArea field="3" type="button" dataOnly="0" labelOnly="1" outline="0" axis="axisRow" fieldPosition="2"/>
    </format>
    <format dxfId="150">
      <pivotArea field="4" type="button" dataOnly="0" labelOnly="1" outline="0"/>
    </format>
    <format dxfId="149">
      <pivotArea field="8" type="button" dataOnly="0" labelOnly="1" outline="0" axis="axisRow" fieldPosition="3"/>
    </format>
    <format dxfId="148">
      <pivotArea dataOnly="0" labelOnly="1" fieldPosition="0">
        <references count="1">
          <reference field="1" count="4">
            <x v="42"/>
            <x v="43"/>
            <x v="44"/>
            <x v="45"/>
          </reference>
        </references>
      </pivotArea>
    </format>
    <format dxfId="147">
      <pivotArea dataOnly="0" labelOnly="1" fieldPosition="0">
        <references count="2">
          <reference field="1" count="1" selected="0">
            <x v="42"/>
          </reference>
          <reference field="2" count="19">
            <x v="64"/>
            <x v="70"/>
            <x v="80"/>
            <x v="95"/>
            <x v="96"/>
            <x v="97"/>
            <x v="98"/>
            <x v="99"/>
            <x v="102"/>
            <x v="105"/>
            <x v="107"/>
            <x v="108"/>
            <x v="112"/>
            <x v="127"/>
            <x v="136"/>
            <x v="172"/>
            <x v="192"/>
            <x v="193"/>
            <x v="194"/>
          </reference>
        </references>
      </pivotArea>
    </format>
    <format dxfId="146">
      <pivotArea dataOnly="0" labelOnly="1" fieldPosition="0">
        <references count="3">
          <reference field="1" count="1" selected="0">
            <x v="42"/>
          </reference>
          <reference field="2" count="1" selected="0">
            <x v="95"/>
          </reference>
          <reference field="3" count="1">
            <x v="0"/>
          </reference>
        </references>
      </pivotArea>
    </format>
    <format dxfId="145">
      <pivotArea dataOnly="0" labelOnly="1" fieldPosition="0">
        <references count="3">
          <reference field="1" count="1" selected="0">
            <x v="42"/>
          </reference>
          <reference field="2" count="1" selected="0">
            <x v="194"/>
          </reference>
          <reference field="3" count="1">
            <x v="1"/>
          </reference>
        </references>
      </pivotArea>
    </format>
    <format dxfId="144">
      <pivotArea dataOnly="0" labelOnly="1" fieldPosition="0">
        <references count="3">
          <reference field="1" count="1" selected="0">
            <x v="43"/>
          </reference>
          <reference field="2" count="1" selected="0">
            <x v="64"/>
          </reference>
          <reference field="3" count="1">
            <x v="0"/>
          </reference>
        </references>
      </pivotArea>
    </format>
    <format dxfId="143">
      <pivotArea dataOnly="0" labelOnly="1" fieldPosition="0">
        <references count="3">
          <reference field="1" count="1" selected="0">
            <x v="43"/>
          </reference>
          <reference field="2" count="1" selected="0">
            <x v="80"/>
          </reference>
          <reference field="3" count="1">
            <x v="1"/>
          </reference>
        </references>
      </pivotArea>
    </format>
    <format dxfId="142">
      <pivotArea dataOnly="0" labelOnly="1" fieldPosition="0">
        <references count="3">
          <reference field="1" count="1" selected="0">
            <x v="43"/>
          </reference>
          <reference field="2" count="1" selected="0">
            <x v="127"/>
          </reference>
          <reference field="3" count="1">
            <x v="0"/>
          </reference>
        </references>
      </pivotArea>
    </format>
    <format dxfId="141">
      <pivotArea dataOnly="0" labelOnly="1" fieldPosition="0">
        <references count="3">
          <reference field="1" count="1" selected="0">
            <x v="43"/>
          </reference>
          <reference field="2" count="1" selected="0">
            <x v="172"/>
          </reference>
          <reference field="3" count="1">
            <x v="1"/>
          </reference>
        </references>
      </pivotArea>
    </format>
    <format dxfId="140">
      <pivotArea dataOnly="0" labelOnly="1" fieldPosition="0">
        <references count="3">
          <reference field="1" count="1" selected="0">
            <x v="44"/>
          </reference>
          <reference field="2" count="1" selected="0">
            <x v="136"/>
          </reference>
          <reference field="3" count="1">
            <x v="0"/>
          </reference>
        </references>
      </pivotArea>
    </format>
    <format dxfId="139">
      <pivotArea dataOnly="0" labelOnly="1" fieldPosition="0">
        <references count="3">
          <reference field="1" count="1" selected="0">
            <x v="45"/>
          </reference>
          <reference field="2" count="1" selected="0">
            <x v="70"/>
          </reference>
          <reference field="3" count="1">
            <x v="0"/>
          </reference>
        </references>
      </pivotArea>
    </format>
    <format dxfId="138">
      <pivotArea dataOnly="0" labelOnly="1" outline="0" fieldPosition="0">
        <references count="1">
          <reference field="4294967294" count="3">
            <x v="0"/>
            <x v="1"/>
            <x v="2"/>
          </reference>
        </references>
      </pivotArea>
    </format>
    <format dxfId="137">
      <pivotArea field="1" type="button" dataOnly="0" labelOnly="1" outline="0" axis="axisRow" fieldPosition="0"/>
    </format>
    <format dxfId="136">
      <pivotArea field="3" type="button" dataOnly="0" labelOnly="1" outline="0" axis="axisRow" fieldPosition="2"/>
    </format>
    <format dxfId="135">
      <pivotArea field="8" type="button" dataOnly="0" labelOnly="1" outline="0" axis="axisRow" fieldPosition="3"/>
    </format>
    <format dxfId="134">
      <pivotArea dataOnly="0" labelOnly="1" outline="0" fieldPosition="0">
        <references count="1">
          <reference field="4294967294" count="3">
            <x v="0"/>
            <x v="1"/>
            <x v="2"/>
          </reference>
        </references>
      </pivotArea>
    </format>
    <format dxfId="133">
      <pivotArea field="1" type="button" dataOnly="0" labelOnly="1" outline="0" axis="axisRow" fieldPosition="0"/>
    </format>
    <format dxfId="132">
      <pivotArea field="3" type="button" dataOnly="0" labelOnly="1" outline="0" axis="axisRow" fieldPosition="2"/>
    </format>
    <format dxfId="131">
      <pivotArea field="8" type="button" dataOnly="0" labelOnly="1" outline="0" axis="axisRow" fieldPosition="3"/>
    </format>
    <format dxfId="130">
      <pivotArea dataOnly="0" labelOnly="1" outline="0" fieldPosition="0">
        <references count="1">
          <reference field="4294967294" count="3">
            <x v="0"/>
            <x v="1"/>
            <x v="2"/>
          </reference>
        </references>
      </pivotArea>
    </format>
    <format dxfId="129">
      <pivotArea field="8" type="button" dataOnly="0" labelOnly="1" outline="0" axis="axisRow" fieldPosition="3"/>
    </format>
    <format dxfId="128">
      <pivotArea dataOnly="0" labelOnly="1" fieldPosition="0">
        <references count="1">
          <reference field="1" count="1">
            <x v="42"/>
          </reference>
        </references>
      </pivotArea>
    </format>
    <format dxfId="127">
      <pivotArea dataOnly="0" labelOnly="1" fieldPosition="0">
        <references count="1">
          <reference field="1" count="1">
            <x v="43"/>
          </reference>
        </references>
      </pivotArea>
    </format>
    <format dxfId="126">
      <pivotArea dataOnly="0" labelOnly="1" fieldPosition="0">
        <references count="1">
          <reference field="1" count="1">
            <x v="44"/>
          </reference>
        </references>
      </pivotArea>
    </format>
    <format dxfId="125">
      <pivotArea dataOnly="0" labelOnly="1" fieldPosition="0">
        <references count="1">
          <reference field="1" count="1">
            <x v="45"/>
          </reference>
        </references>
      </pivotArea>
    </format>
    <format dxfId="124">
      <pivotArea dataOnly="0" labelOnly="1" fieldPosition="0">
        <references count="4">
          <reference field="1" count="1" selected="0">
            <x v="42"/>
          </reference>
          <reference field="2" count="1" selected="0">
            <x v="95"/>
          </reference>
          <reference field="3" count="1" selected="0">
            <x v="0"/>
          </reference>
          <reference field="8" count="1">
            <x v="59"/>
          </reference>
        </references>
      </pivotArea>
    </format>
    <format dxfId="123">
      <pivotArea dataOnly="0" labelOnly="1" fieldPosition="0">
        <references count="4">
          <reference field="1" count="1" selected="0">
            <x v="42"/>
          </reference>
          <reference field="2" count="1" selected="0">
            <x v="102"/>
          </reference>
          <reference field="3" count="1" selected="0">
            <x v="0"/>
          </reference>
          <reference field="8" count="1">
            <x v="59"/>
          </reference>
        </references>
      </pivotArea>
    </format>
    <format dxfId="122">
      <pivotArea dataOnly="0" labelOnly="1" fieldPosition="0">
        <references count="4">
          <reference field="1" count="1" selected="0">
            <x v="42"/>
          </reference>
          <reference field="2" count="1" selected="0">
            <x v="105"/>
          </reference>
          <reference field="3" count="1" selected="0">
            <x v="0"/>
          </reference>
          <reference field="8" count="1">
            <x v="59"/>
          </reference>
        </references>
      </pivotArea>
    </format>
    <format dxfId="121">
      <pivotArea dataOnly="0" labelOnly="1" fieldPosition="0">
        <references count="4">
          <reference field="1" count="1" selected="0">
            <x v="42"/>
          </reference>
          <reference field="2" count="1" selected="0">
            <x v="112"/>
          </reference>
          <reference field="3" count="1" selected="0">
            <x v="0"/>
          </reference>
          <reference field="8" count="1">
            <x v="59"/>
          </reference>
        </references>
      </pivotArea>
    </format>
    <format dxfId="120">
      <pivotArea dataOnly="0" labelOnly="1" fieldPosition="0">
        <references count="4">
          <reference field="1" count="1" selected="0">
            <x v="42"/>
          </reference>
          <reference field="2" count="1" selected="0">
            <x v="194"/>
          </reference>
          <reference field="3" count="1" selected="0">
            <x v="1"/>
          </reference>
          <reference field="8" count="1">
            <x v="59"/>
          </reference>
        </references>
      </pivotArea>
    </format>
    <format dxfId="119">
      <pivotArea dataOnly="0" labelOnly="1" fieldPosition="0">
        <references count="4">
          <reference field="1" count="1" selected="0">
            <x v="43"/>
          </reference>
          <reference field="2" count="1" selected="0">
            <x v="64"/>
          </reference>
          <reference field="3" count="1" selected="0">
            <x v="0"/>
          </reference>
          <reference field="8" count="1">
            <x v="59"/>
          </reference>
        </references>
      </pivotArea>
    </format>
    <format dxfId="118">
      <pivotArea dataOnly="0" labelOnly="1" fieldPosition="0">
        <references count="4">
          <reference field="1" count="1" selected="0">
            <x v="43"/>
          </reference>
          <reference field="2" count="1" selected="0">
            <x v="80"/>
          </reference>
          <reference field="3" count="1" selected="0">
            <x v="1"/>
          </reference>
          <reference field="8" count="1">
            <x v="59"/>
          </reference>
        </references>
      </pivotArea>
    </format>
    <format dxfId="117">
      <pivotArea dataOnly="0" labelOnly="1" fieldPosition="0">
        <references count="4">
          <reference field="1" count="1" selected="0">
            <x v="43"/>
          </reference>
          <reference field="2" count="1" selected="0">
            <x v="99"/>
          </reference>
          <reference field="3" count="1" selected="0">
            <x v="1"/>
          </reference>
          <reference field="8" count="1">
            <x v="59"/>
          </reference>
        </references>
      </pivotArea>
    </format>
    <format dxfId="116">
      <pivotArea dataOnly="0" labelOnly="1" fieldPosition="0">
        <references count="4">
          <reference field="1" count="1" selected="0">
            <x v="43"/>
          </reference>
          <reference field="2" count="1" selected="0">
            <x v="107"/>
          </reference>
          <reference field="3" count="1" selected="0">
            <x v="1"/>
          </reference>
          <reference field="8" count="1">
            <x v="59"/>
          </reference>
        </references>
      </pivotArea>
    </format>
    <format dxfId="115">
      <pivotArea dataOnly="0" labelOnly="1" fieldPosition="0">
        <references count="4">
          <reference field="1" count="1" selected="0">
            <x v="43"/>
          </reference>
          <reference field="2" count="1" selected="0">
            <x v="127"/>
          </reference>
          <reference field="3" count="1" selected="0">
            <x v="0"/>
          </reference>
          <reference field="8" count="1">
            <x v="59"/>
          </reference>
        </references>
      </pivotArea>
    </format>
    <format dxfId="114">
      <pivotArea dataOnly="0" labelOnly="1" fieldPosition="0">
        <references count="4">
          <reference field="1" count="1" selected="0">
            <x v="43"/>
          </reference>
          <reference field="2" count="1" selected="0">
            <x v="172"/>
          </reference>
          <reference field="3" count="1" selected="0">
            <x v="1"/>
          </reference>
          <reference field="8" count="1">
            <x v="59"/>
          </reference>
        </references>
      </pivotArea>
    </format>
    <format dxfId="113">
      <pivotArea dataOnly="0" labelOnly="1" fieldPosition="0">
        <references count="4">
          <reference field="1" count="1" selected="0">
            <x v="43"/>
          </reference>
          <reference field="2" count="1" selected="0">
            <x v="192"/>
          </reference>
          <reference field="3" count="1" selected="0">
            <x v="1"/>
          </reference>
          <reference field="8" count="1">
            <x v="59"/>
          </reference>
        </references>
      </pivotArea>
    </format>
    <format dxfId="112">
      <pivotArea dataOnly="0" labelOnly="1" fieldPosition="0">
        <references count="4">
          <reference field="1" count="1" selected="0">
            <x v="43"/>
          </reference>
          <reference field="2" count="1" selected="0">
            <x v="193"/>
          </reference>
          <reference field="3" count="1" selected="0">
            <x v="1"/>
          </reference>
          <reference field="8" count="1">
            <x v="59"/>
          </reference>
        </references>
      </pivotArea>
    </format>
    <format dxfId="111">
      <pivotArea dataOnly="0" labelOnly="1" fieldPosition="0">
        <references count="4">
          <reference field="1" count="1" selected="0">
            <x v="44"/>
          </reference>
          <reference field="2" count="1" selected="0">
            <x v="136"/>
          </reference>
          <reference field="3" count="1" selected="0">
            <x v="0"/>
          </reference>
          <reference field="8" count="1">
            <x v="59"/>
          </reference>
        </references>
      </pivotArea>
    </format>
    <format dxfId="110">
      <pivotArea dataOnly="0" labelOnly="1" fieldPosition="0">
        <references count="4">
          <reference field="1" count="1" selected="0">
            <x v="45"/>
          </reference>
          <reference field="2" count="1" selected="0">
            <x v="70"/>
          </reference>
          <reference field="3" count="1" selected="0">
            <x v="0"/>
          </reference>
          <reference field="8" count="1">
            <x v="59"/>
          </reference>
        </references>
      </pivotArea>
    </format>
    <format dxfId="109">
      <pivotArea dataOnly="0" labelOnly="1" fieldPosition="0">
        <references count="4">
          <reference field="1" count="1" selected="0">
            <x v="45"/>
          </reference>
          <reference field="2" count="1" selected="0">
            <x v="96"/>
          </reference>
          <reference field="3" count="1" selected="0">
            <x v="0"/>
          </reference>
          <reference field="8" count="1">
            <x v="59"/>
          </reference>
        </references>
      </pivotArea>
    </format>
    <format dxfId="108">
      <pivotArea dataOnly="0" labelOnly="1" fieldPosition="0">
        <references count="4">
          <reference field="1" count="1" selected="0">
            <x v="45"/>
          </reference>
          <reference field="2" count="1" selected="0">
            <x v="97"/>
          </reference>
          <reference field="3" count="1" selected="0">
            <x v="0"/>
          </reference>
          <reference field="8" count="1">
            <x v="59"/>
          </reference>
        </references>
      </pivotArea>
    </format>
    <format dxfId="107">
      <pivotArea dataOnly="0" labelOnly="1" fieldPosition="0">
        <references count="4">
          <reference field="1" count="1" selected="0">
            <x v="45"/>
          </reference>
          <reference field="2" count="1" selected="0">
            <x v="98"/>
          </reference>
          <reference field="3" count="1" selected="0">
            <x v="0"/>
          </reference>
          <reference field="8" count="1">
            <x v="59"/>
          </reference>
        </references>
      </pivotArea>
    </format>
    <format dxfId="106">
      <pivotArea dataOnly="0" labelOnly="1" fieldPosition="0">
        <references count="4">
          <reference field="1" count="1" selected="0">
            <x v="45"/>
          </reference>
          <reference field="2" count="1" selected="0">
            <x v="108"/>
          </reference>
          <reference field="3" count="1" selected="0">
            <x v="0"/>
          </reference>
          <reference field="8" count="1">
            <x v="59"/>
          </reference>
        </references>
      </pivotArea>
    </format>
    <format dxfId="105">
      <pivotArea dataOnly="0" labelOnly="1" fieldPosition="0">
        <references count="1">
          <reference field="1" count="1">
            <x v="42"/>
          </reference>
        </references>
      </pivotArea>
    </format>
    <format dxfId="104">
      <pivotArea dataOnly="0" labelOnly="1" fieldPosition="0">
        <references count="1">
          <reference field="1" count="1">
            <x v="43"/>
          </reference>
        </references>
      </pivotArea>
    </format>
    <format dxfId="103">
      <pivotArea dataOnly="0" labelOnly="1" fieldPosition="0">
        <references count="1">
          <reference field="1" count="1">
            <x v="44"/>
          </reference>
        </references>
      </pivotArea>
    </format>
    <format dxfId="102">
      <pivotArea dataOnly="0" labelOnly="1" fieldPosition="0">
        <references count="1">
          <reference field="1" count="1">
            <x v="45"/>
          </reference>
        </references>
      </pivotArea>
    </format>
    <format dxfId="101">
      <pivotArea dataOnly="0" labelOnly="1" fieldPosition="0">
        <references count="4">
          <reference field="1" count="1" selected="0">
            <x v="42"/>
          </reference>
          <reference field="2" count="1" selected="0">
            <x v="95"/>
          </reference>
          <reference field="3" count="1" selected="0">
            <x v="0"/>
          </reference>
          <reference field="8" count="1">
            <x v="59"/>
          </reference>
        </references>
      </pivotArea>
    </format>
    <format dxfId="100">
      <pivotArea dataOnly="0" labelOnly="1" fieldPosition="0">
        <references count="4">
          <reference field="1" count="1" selected="0">
            <x v="42"/>
          </reference>
          <reference field="2" count="1" selected="0">
            <x v="102"/>
          </reference>
          <reference field="3" count="1" selected="0">
            <x v="0"/>
          </reference>
          <reference field="8" count="1">
            <x v="59"/>
          </reference>
        </references>
      </pivotArea>
    </format>
    <format dxfId="99">
      <pivotArea dataOnly="0" labelOnly="1" fieldPosition="0">
        <references count="4">
          <reference field="1" count="1" selected="0">
            <x v="42"/>
          </reference>
          <reference field="2" count="1" selected="0">
            <x v="105"/>
          </reference>
          <reference field="3" count="1" selected="0">
            <x v="0"/>
          </reference>
          <reference field="8" count="1">
            <x v="59"/>
          </reference>
        </references>
      </pivotArea>
    </format>
    <format dxfId="98">
      <pivotArea dataOnly="0" labelOnly="1" fieldPosition="0">
        <references count="4">
          <reference field="1" count="1" selected="0">
            <x v="42"/>
          </reference>
          <reference field="2" count="1" selected="0">
            <x v="112"/>
          </reference>
          <reference field="3" count="1" selected="0">
            <x v="0"/>
          </reference>
          <reference field="8" count="1">
            <x v="59"/>
          </reference>
        </references>
      </pivotArea>
    </format>
    <format dxfId="97">
      <pivotArea dataOnly="0" labelOnly="1" fieldPosition="0">
        <references count="4">
          <reference field="1" count="1" selected="0">
            <x v="42"/>
          </reference>
          <reference field="2" count="1" selected="0">
            <x v="194"/>
          </reference>
          <reference field="3" count="1" selected="0">
            <x v="1"/>
          </reference>
          <reference field="8" count="1">
            <x v="59"/>
          </reference>
        </references>
      </pivotArea>
    </format>
    <format dxfId="96">
      <pivotArea dataOnly="0" labelOnly="1" fieldPosition="0">
        <references count="4">
          <reference field="1" count="1" selected="0">
            <x v="43"/>
          </reference>
          <reference field="2" count="1" selected="0">
            <x v="64"/>
          </reference>
          <reference field="3" count="1" selected="0">
            <x v="0"/>
          </reference>
          <reference field="8" count="1">
            <x v="59"/>
          </reference>
        </references>
      </pivotArea>
    </format>
    <format dxfId="95">
      <pivotArea dataOnly="0" labelOnly="1" fieldPosition="0">
        <references count="4">
          <reference field="1" count="1" selected="0">
            <x v="43"/>
          </reference>
          <reference field="2" count="1" selected="0">
            <x v="80"/>
          </reference>
          <reference field="3" count="1" selected="0">
            <x v="1"/>
          </reference>
          <reference field="8" count="1">
            <x v="59"/>
          </reference>
        </references>
      </pivotArea>
    </format>
    <format dxfId="94">
      <pivotArea dataOnly="0" labelOnly="1" fieldPosition="0">
        <references count="4">
          <reference field="1" count="1" selected="0">
            <x v="43"/>
          </reference>
          <reference field="2" count="1" selected="0">
            <x v="99"/>
          </reference>
          <reference field="3" count="1" selected="0">
            <x v="1"/>
          </reference>
          <reference field="8" count="1">
            <x v="59"/>
          </reference>
        </references>
      </pivotArea>
    </format>
    <format dxfId="93">
      <pivotArea dataOnly="0" labelOnly="1" fieldPosition="0">
        <references count="4">
          <reference field="1" count="1" selected="0">
            <x v="43"/>
          </reference>
          <reference field="2" count="1" selected="0">
            <x v="107"/>
          </reference>
          <reference field="3" count="1" selected="0">
            <x v="1"/>
          </reference>
          <reference field="8" count="1">
            <x v="59"/>
          </reference>
        </references>
      </pivotArea>
    </format>
    <format dxfId="92">
      <pivotArea dataOnly="0" labelOnly="1" fieldPosition="0">
        <references count="4">
          <reference field="1" count="1" selected="0">
            <x v="43"/>
          </reference>
          <reference field="2" count="1" selected="0">
            <x v="127"/>
          </reference>
          <reference field="3" count="1" selected="0">
            <x v="0"/>
          </reference>
          <reference field="8" count="1">
            <x v="59"/>
          </reference>
        </references>
      </pivotArea>
    </format>
    <format dxfId="91">
      <pivotArea dataOnly="0" labelOnly="1" fieldPosition="0">
        <references count="4">
          <reference field="1" count="1" selected="0">
            <x v="43"/>
          </reference>
          <reference field="2" count="1" selected="0">
            <x v="172"/>
          </reference>
          <reference field="3" count="1" selected="0">
            <x v="1"/>
          </reference>
          <reference field="8" count="1">
            <x v="59"/>
          </reference>
        </references>
      </pivotArea>
    </format>
    <format dxfId="90">
      <pivotArea dataOnly="0" labelOnly="1" fieldPosition="0">
        <references count="4">
          <reference field="1" count="1" selected="0">
            <x v="43"/>
          </reference>
          <reference field="2" count="1" selected="0">
            <x v="192"/>
          </reference>
          <reference field="3" count="1" selected="0">
            <x v="1"/>
          </reference>
          <reference field="8" count="1">
            <x v="59"/>
          </reference>
        </references>
      </pivotArea>
    </format>
    <format dxfId="89">
      <pivotArea dataOnly="0" labelOnly="1" fieldPosition="0">
        <references count="4">
          <reference field="1" count="1" selected="0">
            <x v="43"/>
          </reference>
          <reference field="2" count="1" selected="0">
            <x v="193"/>
          </reference>
          <reference field="3" count="1" selected="0">
            <x v="1"/>
          </reference>
          <reference field="8" count="1">
            <x v="59"/>
          </reference>
        </references>
      </pivotArea>
    </format>
    <format dxfId="88">
      <pivotArea dataOnly="0" labelOnly="1" fieldPosition="0">
        <references count="4">
          <reference field="1" count="1" selected="0">
            <x v="44"/>
          </reference>
          <reference field="2" count="1" selected="0">
            <x v="136"/>
          </reference>
          <reference field="3" count="1" selected="0">
            <x v="0"/>
          </reference>
          <reference field="8" count="1">
            <x v="59"/>
          </reference>
        </references>
      </pivotArea>
    </format>
    <format dxfId="87">
      <pivotArea dataOnly="0" labelOnly="1" fieldPosition="0">
        <references count="4">
          <reference field="1" count="1" selected="0">
            <x v="45"/>
          </reference>
          <reference field="2" count="1" selected="0">
            <x v="70"/>
          </reference>
          <reference field="3" count="1" selected="0">
            <x v="0"/>
          </reference>
          <reference field="8" count="1">
            <x v="59"/>
          </reference>
        </references>
      </pivotArea>
    </format>
    <format dxfId="86">
      <pivotArea dataOnly="0" labelOnly="1" fieldPosition="0">
        <references count="4">
          <reference field="1" count="1" selected="0">
            <x v="45"/>
          </reference>
          <reference field="2" count="1" selected="0">
            <x v="96"/>
          </reference>
          <reference field="3" count="1" selected="0">
            <x v="0"/>
          </reference>
          <reference field="8" count="1">
            <x v="59"/>
          </reference>
        </references>
      </pivotArea>
    </format>
    <format dxfId="85">
      <pivotArea dataOnly="0" labelOnly="1" fieldPosition="0">
        <references count="4">
          <reference field="1" count="1" selected="0">
            <x v="45"/>
          </reference>
          <reference field="2" count="1" selected="0">
            <x v="97"/>
          </reference>
          <reference field="3" count="1" selected="0">
            <x v="0"/>
          </reference>
          <reference field="8" count="1">
            <x v="59"/>
          </reference>
        </references>
      </pivotArea>
    </format>
    <format dxfId="84">
      <pivotArea dataOnly="0" labelOnly="1" fieldPosition="0">
        <references count="4">
          <reference field="1" count="1" selected="0">
            <x v="45"/>
          </reference>
          <reference field="2" count="1" selected="0">
            <x v="98"/>
          </reference>
          <reference field="3" count="1" selected="0">
            <x v="0"/>
          </reference>
          <reference field="8" count="1">
            <x v="59"/>
          </reference>
        </references>
      </pivotArea>
    </format>
    <format dxfId="83">
      <pivotArea dataOnly="0" labelOnly="1" fieldPosition="0">
        <references count="4">
          <reference field="1" count="1" selected="0">
            <x v="45"/>
          </reference>
          <reference field="2" count="1" selected="0">
            <x v="108"/>
          </reference>
          <reference field="3" count="1" selected="0">
            <x v="0"/>
          </reference>
          <reference field="8" count="1">
            <x v="59"/>
          </reference>
        </references>
      </pivotArea>
    </format>
    <format dxfId="82">
      <pivotArea field="8" type="button" dataOnly="0" labelOnly="1" outline="0" axis="axisRow" fieldPosition="3"/>
    </format>
  </formats>
  <pivotTableStyleInfo name="PivotStyleMedium14"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4"/>
  <sheetViews>
    <sheetView showGridLines="0" tabSelected="1" zoomScaleNormal="100" workbookViewId="0">
      <selection activeCell="A2" sqref="A2"/>
    </sheetView>
  </sheetViews>
  <sheetFormatPr defaultRowHeight="15" x14ac:dyDescent="0.25"/>
  <cols>
    <col min="1" max="1" width="76" style="4" customWidth="1"/>
    <col min="2" max="2" width="58.42578125" customWidth="1"/>
    <col min="3" max="3" width="34.140625" customWidth="1"/>
    <col min="4" max="89" width="87.85546875" bestFit="1" customWidth="1"/>
    <col min="90" max="90" width="10.7109375" bestFit="1" customWidth="1"/>
  </cols>
  <sheetData>
    <row r="2" spans="1:2" ht="15.75" x14ac:dyDescent="0.25">
      <c r="A2" s="14" t="s">
        <v>319</v>
      </c>
    </row>
    <row r="4" spans="1:2" x14ac:dyDescent="0.25">
      <c r="B4" s="12" t="s">
        <v>318</v>
      </c>
    </row>
    <row r="5" spans="1:2" x14ac:dyDescent="0.25">
      <c r="A5" s="2" t="s">
        <v>0</v>
      </c>
      <c r="B5" t="s">
        <v>24</v>
      </c>
    </row>
    <row r="6" spans="1:2" ht="19.5" x14ac:dyDescent="0.25">
      <c r="A6" s="13" t="str">
        <f>B5</f>
        <v>16085 - Fundo de Melhoria do Corpo de Bombeiros Militar</v>
      </c>
    </row>
    <row r="7" spans="1:2" x14ac:dyDescent="0.25">
      <c r="A7" s="10" t="s">
        <v>320</v>
      </c>
      <c r="B7" s="1" t="s">
        <v>317</v>
      </c>
    </row>
    <row r="8" spans="1:2" x14ac:dyDescent="0.25">
      <c r="A8" s="3" t="s">
        <v>16</v>
      </c>
      <c r="B8" s="5"/>
    </row>
    <row r="9" spans="1:2" ht="45" x14ac:dyDescent="0.25">
      <c r="A9" s="3" t="s">
        <v>17</v>
      </c>
      <c r="B9" s="5">
        <v>1662635380</v>
      </c>
    </row>
    <row r="10" spans="1:2" x14ac:dyDescent="0.25">
      <c r="A10" s="3" t="s">
        <v>20</v>
      </c>
      <c r="B10" s="5"/>
    </row>
    <row r="11" spans="1:2" ht="30" x14ac:dyDescent="0.25">
      <c r="A11" s="9" t="s">
        <v>21</v>
      </c>
      <c r="B11" s="5">
        <v>53172895</v>
      </c>
    </row>
    <row r="12" spans="1:2" x14ac:dyDescent="0.25">
      <c r="A12" s="3" t="s">
        <v>22</v>
      </c>
      <c r="B12" s="5"/>
    </row>
    <row r="13" spans="1:2" ht="30" x14ac:dyDescent="0.25">
      <c r="A13" s="9" t="s">
        <v>23</v>
      </c>
      <c r="B13" s="5">
        <v>13217000</v>
      </c>
    </row>
    <row r="14" spans="1:2" x14ac:dyDescent="0.25">
      <c r="A14" s="3" t="s">
        <v>316</v>
      </c>
      <c r="B14" s="5">
        <v>1729025275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0"/>
  <sheetViews>
    <sheetView showGridLines="0" workbookViewId="0">
      <selection activeCell="E3" sqref="E3"/>
    </sheetView>
  </sheetViews>
  <sheetFormatPr defaultRowHeight="15" x14ac:dyDescent="0.25"/>
  <cols>
    <col min="1" max="1" width="67.42578125" style="4" customWidth="1"/>
    <col min="2" max="2" width="18.85546875" customWidth="1"/>
    <col min="3" max="3" width="10.140625" style="22" customWidth="1"/>
    <col min="4" max="4" width="17.5703125" customWidth="1"/>
    <col min="5" max="5" width="18.42578125" customWidth="1"/>
    <col min="6" max="6" width="13.85546875" customWidth="1"/>
    <col min="7" max="7" width="21.7109375" customWidth="1"/>
    <col min="8" max="60" width="67.140625" bestFit="1" customWidth="1"/>
    <col min="61" max="61" width="10.7109375" bestFit="1" customWidth="1"/>
  </cols>
  <sheetData>
    <row r="2" spans="1:6" ht="15.75" x14ac:dyDescent="0.25">
      <c r="A2" s="14" t="s">
        <v>632</v>
      </c>
    </row>
    <row r="3" spans="1:6" x14ac:dyDescent="0.25">
      <c r="A3" s="26" t="s">
        <v>633</v>
      </c>
    </row>
    <row r="4" spans="1:6" x14ac:dyDescent="0.25">
      <c r="B4" s="12" t="s">
        <v>635</v>
      </c>
      <c r="C4" s="29"/>
      <c r="D4" s="11"/>
    </row>
    <row r="5" spans="1:6" x14ac:dyDescent="0.25">
      <c r="A5" s="17" t="s">
        <v>0</v>
      </c>
      <c r="B5" s="18" t="s">
        <v>329</v>
      </c>
      <c r="C5" s="28"/>
      <c r="D5" s="28"/>
      <c r="E5" s="28"/>
      <c r="F5" s="28"/>
    </row>
    <row r="6" spans="1:6" ht="32.25" customHeight="1" x14ac:dyDescent="0.25">
      <c r="A6" s="25" t="str">
        <f>B5</f>
        <v>16091 - Secretaria de Estado da Segurança Pública</v>
      </c>
    </row>
    <row r="7" spans="1:6" ht="30" x14ac:dyDescent="0.25">
      <c r="A7" s="24" t="s">
        <v>634</v>
      </c>
      <c r="B7" s="24" t="s">
        <v>322</v>
      </c>
      <c r="C7" s="27" t="s">
        <v>625</v>
      </c>
      <c r="D7" s="16" t="s">
        <v>629</v>
      </c>
      <c r="E7" s="16" t="s">
        <v>631</v>
      </c>
      <c r="F7" s="16" t="s">
        <v>630</v>
      </c>
    </row>
    <row r="8" spans="1:6" x14ac:dyDescent="0.25">
      <c r="A8" s="19" t="s">
        <v>330</v>
      </c>
      <c r="B8" s="19"/>
      <c r="C8" s="19"/>
      <c r="D8" s="20"/>
      <c r="E8" s="20"/>
      <c r="F8" s="21"/>
    </row>
    <row r="9" spans="1:6" ht="30" x14ac:dyDescent="0.25">
      <c r="A9" s="19" t="s">
        <v>331</v>
      </c>
      <c r="B9" s="22" t="s">
        <v>326</v>
      </c>
      <c r="C9" s="22" t="s">
        <v>332</v>
      </c>
      <c r="D9" s="20">
        <v>121800</v>
      </c>
      <c r="E9" s="20">
        <v>98000</v>
      </c>
      <c r="F9" s="21">
        <v>-0.19540229885057472</v>
      </c>
    </row>
    <row r="10" spans="1:6" x14ac:dyDescent="0.25">
      <c r="A10" s="19" t="s">
        <v>333</v>
      </c>
      <c r="B10" s="22" t="s">
        <v>326</v>
      </c>
      <c r="C10" s="22" t="s">
        <v>332</v>
      </c>
      <c r="D10" s="20">
        <v>7</v>
      </c>
      <c r="E10" s="20">
        <v>12</v>
      </c>
      <c r="F10" s="21">
        <v>0.7142857142857143</v>
      </c>
    </row>
    <row r="11" spans="1:6" ht="30" x14ac:dyDescent="0.25">
      <c r="A11" s="19" t="s">
        <v>334</v>
      </c>
      <c r="B11" s="22" t="s">
        <v>326</v>
      </c>
      <c r="C11" s="22" t="s">
        <v>332</v>
      </c>
      <c r="D11" s="20">
        <v>42888</v>
      </c>
      <c r="E11" s="20">
        <v>43000</v>
      </c>
      <c r="F11" s="21">
        <v>2.6114530871106136E-3</v>
      </c>
    </row>
    <row r="12" spans="1:6" x14ac:dyDescent="0.25">
      <c r="A12" s="19" t="s">
        <v>335</v>
      </c>
      <c r="B12" s="22" t="s">
        <v>326</v>
      </c>
      <c r="C12" s="22" t="s">
        <v>332</v>
      </c>
      <c r="D12" s="20">
        <v>349212</v>
      </c>
      <c r="E12" s="20">
        <v>370000</v>
      </c>
      <c r="F12" s="21">
        <v>5.9528309450992523E-2</v>
      </c>
    </row>
    <row r="13" spans="1:6" x14ac:dyDescent="0.25">
      <c r="A13" s="19" t="s">
        <v>336</v>
      </c>
      <c r="B13" s="22" t="s">
        <v>337</v>
      </c>
      <c r="C13" s="22" t="s">
        <v>332</v>
      </c>
      <c r="D13" s="20">
        <v>3</v>
      </c>
      <c r="E13" s="20">
        <v>0</v>
      </c>
      <c r="F13" s="21">
        <v>0</v>
      </c>
    </row>
    <row r="14" spans="1:6" x14ac:dyDescent="0.25">
      <c r="A14" s="19" t="s">
        <v>18</v>
      </c>
      <c r="B14" s="19"/>
      <c r="C14" s="19"/>
      <c r="D14" s="20"/>
      <c r="E14" s="20"/>
      <c r="F14" s="21"/>
    </row>
    <row r="15" spans="1:6" x14ac:dyDescent="0.25">
      <c r="A15" s="23" t="s">
        <v>338</v>
      </c>
      <c r="B15" s="22" t="s">
        <v>326</v>
      </c>
      <c r="C15" s="22" t="s">
        <v>332</v>
      </c>
      <c r="D15" s="20">
        <v>4107</v>
      </c>
      <c r="E15" s="20">
        <v>5500</v>
      </c>
      <c r="F15" s="21">
        <v>0.33917701485269053</v>
      </c>
    </row>
    <row r="16" spans="1:6" x14ac:dyDescent="0.25">
      <c r="A16" s="23" t="s">
        <v>339</v>
      </c>
      <c r="B16" s="22" t="s">
        <v>337</v>
      </c>
      <c r="C16" s="22" t="s">
        <v>332</v>
      </c>
      <c r="D16" s="20">
        <v>110279</v>
      </c>
      <c r="E16" s="20">
        <v>90000</v>
      </c>
      <c r="F16" s="21">
        <v>0.22532222222222223</v>
      </c>
    </row>
    <row r="17" spans="1:6" x14ac:dyDescent="0.25">
      <c r="A17" s="23" t="s">
        <v>340</v>
      </c>
      <c r="B17" s="22" t="s">
        <v>337</v>
      </c>
      <c r="C17" s="22" t="s">
        <v>332</v>
      </c>
      <c r="D17" s="20">
        <v>28618</v>
      </c>
      <c r="E17" s="20">
        <v>29100</v>
      </c>
      <c r="F17" s="21">
        <v>-1.6563573883161511E-2</v>
      </c>
    </row>
    <row r="18" spans="1:6" x14ac:dyDescent="0.25">
      <c r="A18" s="23" t="s">
        <v>341</v>
      </c>
      <c r="B18" s="22" t="s">
        <v>337</v>
      </c>
      <c r="C18" s="22" t="s">
        <v>332</v>
      </c>
      <c r="D18" s="20">
        <v>19304</v>
      </c>
      <c r="E18" s="20">
        <v>16000</v>
      </c>
      <c r="F18" s="21">
        <v>0.20649999999999999</v>
      </c>
    </row>
    <row r="19" spans="1:6" x14ac:dyDescent="0.25">
      <c r="A19" s="23" t="s">
        <v>342</v>
      </c>
      <c r="B19" s="22" t="s">
        <v>326</v>
      </c>
      <c r="C19" s="22" t="s">
        <v>332</v>
      </c>
      <c r="D19" s="20">
        <v>60</v>
      </c>
      <c r="E19" s="20">
        <v>62</v>
      </c>
      <c r="F19" s="21">
        <v>3.3333333333333333E-2</v>
      </c>
    </row>
    <row r="20" spans="1:6" x14ac:dyDescent="0.25">
      <c r="A20" s="23" t="s">
        <v>343</v>
      </c>
      <c r="B20" s="22" t="s">
        <v>337</v>
      </c>
      <c r="C20" s="22" t="s">
        <v>332</v>
      </c>
      <c r="D20" s="20">
        <v>12134.871999999999</v>
      </c>
      <c r="E20" s="20">
        <v>9200</v>
      </c>
      <c r="F20" s="21">
        <v>0.31900782608695644</v>
      </c>
    </row>
    <row r="21" spans="1:6" x14ac:dyDescent="0.25">
      <c r="A21" s="23" t="s">
        <v>344</v>
      </c>
      <c r="B21" s="22" t="s">
        <v>337</v>
      </c>
      <c r="C21" s="22" t="s">
        <v>332</v>
      </c>
      <c r="D21" s="20">
        <v>12.92</v>
      </c>
      <c r="E21" s="20">
        <v>9.9</v>
      </c>
      <c r="F21" s="21">
        <v>0.30505050505050502</v>
      </c>
    </row>
    <row r="22" spans="1:6" x14ac:dyDescent="0.25">
      <c r="A22" s="23" t="s">
        <v>345</v>
      </c>
      <c r="B22" s="22" t="s">
        <v>337</v>
      </c>
      <c r="C22" s="22" t="s">
        <v>332</v>
      </c>
      <c r="D22" s="20">
        <v>0.89</v>
      </c>
      <c r="E22" s="20">
        <v>0.9</v>
      </c>
      <c r="F22" s="21">
        <v>-1.111111111111112E-2</v>
      </c>
    </row>
    <row r="23" spans="1:6" x14ac:dyDescent="0.25">
      <c r="A23" s="19" t="s">
        <v>20</v>
      </c>
      <c r="B23" s="19"/>
      <c r="C23" s="19"/>
      <c r="D23" s="20"/>
      <c r="E23" s="20"/>
      <c r="F23" s="21"/>
    </row>
    <row r="24" spans="1:6" x14ac:dyDescent="0.25">
      <c r="A24" s="23" t="s">
        <v>346</v>
      </c>
      <c r="B24" s="22" t="s">
        <v>326</v>
      </c>
      <c r="C24" s="22" t="s">
        <v>332</v>
      </c>
      <c r="D24" s="20">
        <v>1</v>
      </c>
      <c r="E24" s="20">
        <v>10</v>
      </c>
      <c r="F24" s="21">
        <v>9</v>
      </c>
    </row>
    <row r="25" spans="1:6" x14ac:dyDescent="0.25">
      <c r="A25" s="19" t="s">
        <v>347</v>
      </c>
      <c r="B25" s="19"/>
      <c r="C25" s="19"/>
      <c r="D25" s="20"/>
      <c r="E25" s="20"/>
      <c r="F25" s="21"/>
    </row>
    <row r="26" spans="1:6" x14ac:dyDescent="0.25">
      <c r="A26" s="23" t="s">
        <v>348</v>
      </c>
      <c r="B26" s="22" t="s">
        <v>326</v>
      </c>
      <c r="C26" s="22" t="s">
        <v>332</v>
      </c>
      <c r="D26" s="20">
        <v>35.53</v>
      </c>
      <c r="E26" s="20">
        <v>41</v>
      </c>
      <c r="F26" s="21">
        <v>0.1539544047283985</v>
      </c>
    </row>
    <row r="27" spans="1:6" x14ac:dyDescent="0.25">
      <c r="A27" s="23" t="s">
        <v>349</v>
      </c>
      <c r="B27" s="22" t="s">
        <v>326</v>
      </c>
      <c r="C27" s="22" t="s">
        <v>332</v>
      </c>
      <c r="D27" s="20">
        <v>48.01</v>
      </c>
      <c r="E27" s="20">
        <v>55</v>
      </c>
      <c r="F27" s="21">
        <v>0.1455946677775464</v>
      </c>
    </row>
    <row r="28" spans="1:6" x14ac:dyDescent="0.25">
      <c r="A28" s="23" t="s">
        <v>350</v>
      </c>
      <c r="B28" s="22" t="s">
        <v>326</v>
      </c>
      <c r="C28" s="22" t="s">
        <v>332</v>
      </c>
      <c r="D28" s="20">
        <v>150</v>
      </c>
      <c r="E28" s="20">
        <v>172</v>
      </c>
      <c r="F28" s="21">
        <v>0.14666666666666667</v>
      </c>
    </row>
    <row r="29" spans="1:6" x14ac:dyDescent="0.25">
      <c r="A29" s="23" t="s">
        <v>351</v>
      </c>
      <c r="B29" s="22" t="s">
        <v>326</v>
      </c>
      <c r="C29" s="22" t="s">
        <v>332</v>
      </c>
      <c r="D29" s="20">
        <v>5810</v>
      </c>
      <c r="E29" s="20">
        <v>6448</v>
      </c>
      <c r="F29" s="21">
        <v>0.10981067125645438</v>
      </c>
    </row>
    <row r="30" spans="1:6" x14ac:dyDescent="0.25">
      <c r="A30" s="23" t="s">
        <v>352</v>
      </c>
      <c r="B30" s="22" t="s">
        <v>326</v>
      </c>
      <c r="C30" s="22" t="s">
        <v>332</v>
      </c>
      <c r="D30" s="20">
        <v>8.26</v>
      </c>
      <c r="E30" s="20">
        <v>9</v>
      </c>
      <c r="F30" s="21">
        <v>8.9588377723970977E-2</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493"/>
  <sheetViews>
    <sheetView workbookViewId="0">
      <selection activeCell="B23" sqref="B23"/>
    </sheetView>
  </sheetViews>
  <sheetFormatPr defaultRowHeight="15" x14ac:dyDescent="0.25"/>
  <cols>
    <col min="1" max="1" width="31.7109375" customWidth="1"/>
    <col min="2" max="2" width="24.7109375" customWidth="1"/>
    <col min="3" max="3" width="24.140625" customWidth="1"/>
    <col min="4" max="4" width="19" bestFit="1" customWidth="1"/>
  </cols>
  <sheetData>
    <row r="4" spans="1:4" x14ac:dyDescent="0.25">
      <c r="A4" s="6" t="s">
        <v>0</v>
      </c>
      <c r="B4" s="6" t="s">
        <v>1</v>
      </c>
      <c r="C4" s="6" t="s">
        <v>2</v>
      </c>
      <c r="D4" s="6" t="s">
        <v>3</v>
      </c>
    </row>
    <row r="5" spans="1:4" x14ac:dyDescent="0.25">
      <c r="A5" s="7" t="s">
        <v>4</v>
      </c>
      <c r="B5" s="7" t="s">
        <v>5</v>
      </c>
      <c r="C5" s="7" t="s">
        <v>6</v>
      </c>
      <c r="D5" s="8">
        <v>254584041</v>
      </c>
    </row>
    <row r="6" spans="1:4" x14ac:dyDescent="0.25">
      <c r="A6" s="7" t="s">
        <v>4</v>
      </c>
      <c r="B6" s="7" t="s">
        <v>7</v>
      </c>
      <c r="C6" s="7" t="s">
        <v>8</v>
      </c>
      <c r="D6" s="8">
        <v>2719266700</v>
      </c>
    </row>
    <row r="7" spans="1:4" x14ac:dyDescent="0.25">
      <c r="A7" s="7" t="s">
        <v>4</v>
      </c>
      <c r="B7" s="7" t="s">
        <v>9</v>
      </c>
      <c r="C7" s="7" t="s">
        <v>10</v>
      </c>
      <c r="D7" s="8">
        <v>385160330</v>
      </c>
    </row>
    <row r="8" spans="1:4" x14ac:dyDescent="0.25">
      <c r="A8" s="7" t="s">
        <v>11</v>
      </c>
      <c r="B8" s="7" t="s">
        <v>12</v>
      </c>
      <c r="C8" s="7" t="s">
        <v>13</v>
      </c>
      <c r="D8" s="8">
        <v>254534593</v>
      </c>
    </row>
    <row r="9" spans="1:4" x14ac:dyDescent="0.25">
      <c r="A9" s="7" t="s">
        <v>14</v>
      </c>
      <c r="B9" s="7" t="s">
        <v>12</v>
      </c>
      <c r="C9" s="7" t="s">
        <v>13</v>
      </c>
      <c r="D9" s="8">
        <v>75000000</v>
      </c>
    </row>
    <row r="10" spans="1:4" x14ac:dyDescent="0.25">
      <c r="A10" s="7" t="s">
        <v>15</v>
      </c>
      <c r="B10" s="7" t="s">
        <v>16</v>
      </c>
      <c r="C10" s="7" t="s">
        <v>17</v>
      </c>
      <c r="D10" s="8">
        <v>400000</v>
      </c>
    </row>
    <row r="11" spans="1:4" x14ac:dyDescent="0.25">
      <c r="A11" s="7" t="s">
        <v>15</v>
      </c>
      <c r="B11" s="7" t="s">
        <v>18</v>
      </c>
      <c r="C11" s="7" t="s">
        <v>19</v>
      </c>
      <c r="D11" s="8">
        <v>2006476790</v>
      </c>
    </row>
    <row r="12" spans="1:4" x14ac:dyDescent="0.25">
      <c r="A12" s="7" t="s">
        <v>15</v>
      </c>
      <c r="B12" s="7" t="s">
        <v>20</v>
      </c>
      <c r="C12" s="7" t="s">
        <v>21</v>
      </c>
      <c r="D12" s="8">
        <v>282234894</v>
      </c>
    </row>
    <row r="13" spans="1:4" x14ac:dyDescent="0.25">
      <c r="A13" s="7" t="s">
        <v>15</v>
      </c>
      <c r="B13" s="7" t="s">
        <v>22</v>
      </c>
      <c r="C13" s="7" t="s">
        <v>23</v>
      </c>
      <c r="D13" s="8">
        <v>6154072</v>
      </c>
    </row>
    <row r="14" spans="1:4" x14ac:dyDescent="0.25">
      <c r="A14" s="7" t="s">
        <v>24</v>
      </c>
      <c r="B14" s="7" t="s">
        <v>16</v>
      </c>
      <c r="C14" s="7" t="s">
        <v>17</v>
      </c>
      <c r="D14" s="8">
        <v>1662635380</v>
      </c>
    </row>
    <row r="15" spans="1:4" x14ac:dyDescent="0.25">
      <c r="A15" s="7" t="s">
        <v>24</v>
      </c>
      <c r="B15" s="7" t="s">
        <v>20</v>
      </c>
      <c r="C15" s="7" t="s">
        <v>21</v>
      </c>
      <c r="D15" s="8">
        <v>53172895</v>
      </c>
    </row>
    <row r="16" spans="1:4" x14ac:dyDescent="0.25">
      <c r="A16" s="7" t="s">
        <v>24</v>
      </c>
      <c r="B16" s="7" t="s">
        <v>22</v>
      </c>
      <c r="C16" s="7" t="s">
        <v>23</v>
      </c>
      <c r="D16" s="8">
        <v>13217000</v>
      </c>
    </row>
    <row r="17" spans="1:4" x14ac:dyDescent="0.25">
      <c r="A17" s="7" t="s">
        <v>25</v>
      </c>
      <c r="B17" s="7" t="s">
        <v>26</v>
      </c>
      <c r="C17" s="7" t="s">
        <v>27</v>
      </c>
      <c r="D17" s="8">
        <v>192279635</v>
      </c>
    </row>
    <row r="18" spans="1:4" x14ac:dyDescent="0.25">
      <c r="A18" s="7" t="s">
        <v>25</v>
      </c>
      <c r="B18" s="7" t="s">
        <v>16</v>
      </c>
      <c r="C18" s="7" t="s">
        <v>17</v>
      </c>
      <c r="D18" s="8">
        <v>151331860</v>
      </c>
    </row>
    <row r="19" spans="1:4" x14ac:dyDescent="0.25">
      <c r="A19" s="7" t="s">
        <v>25</v>
      </c>
      <c r="B19" s="7" t="s">
        <v>18</v>
      </c>
      <c r="C19" s="7" t="s">
        <v>19</v>
      </c>
      <c r="D19" s="8">
        <v>612357065</v>
      </c>
    </row>
    <row r="20" spans="1:4" x14ac:dyDescent="0.25">
      <c r="A20" s="7" t="s">
        <v>25</v>
      </c>
      <c r="B20" s="7" t="s">
        <v>20</v>
      </c>
      <c r="C20" s="7" t="s">
        <v>21</v>
      </c>
      <c r="D20" s="8">
        <v>449414025</v>
      </c>
    </row>
    <row r="21" spans="1:4" x14ac:dyDescent="0.25">
      <c r="A21" s="7" t="s">
        <v>25</v>
      </c>
      <c r="B21" s="7" t="s">
        <v>22</v>
      </c>
      <c r="C21" s="7" t="s">
        <v>23</v>
      </c>
      <c r="D21" s="8">
        <v>2744000</v>
      </c>
    </row>
    <row r="22" spans="1:4" x14ac:dyDescent="0.25">
      <c r="A22" s="7" t="s">
        <v>28</v>
      </c>
      <c r="B22" s="7" t="s">
        <v>29</v>
      </c>
      <c r="C22" s="7" t="s">
        <v>30</v>
      </c>
      <c r="D22" s="8">
        <v>23000000</v>
      </c>
    </row>
    <row r="23" spans="1:4" x14ac:dyDescent="0.25">
      <c r="A23" s="7" t="s">
        <v>28</v>
      </c>
      <c r="B23" s="7" t="s">
        <v>16</v>
      </c>
      <c r="C23" s="7" t="s">
        <v>17</v>
      </c>
      <c r="D23" s="8">
        <v>461000</v>
      </c>
    </row>
    <row r="24" spans="1:4" x14ac:dyDescent="0.25">
      <c r="A24" s="7" t="s">
        <v>28</v>
      </c>
      <c r="B24" s="7" t="s">
        <v>18</v>
      </c>
      <c r="C24" s="7" t="s">
        <v>19</v>
      </c>
      <c r="D24" s="8">
        <v>5866005321</v>
      </c>
    </row>
    <row r="25" spans="1:4" x14ac:dyDescent="0.25">
      <c r="A25" s="7" t="s">
        <v>28</v>
      </c>
      <c r="B25" s="7" t="s">
        <v>20</v>
      </c>
      <c r="C25" s="7" t="s">
        <v>21</v>
      </c>
      <c r="D25" s="8">
        <v>275046000</v>
      </c>
    </row>
    <row r="26" spans="1:4" x14ac:dyDescent="0.25">
      <c r="A26" s="7" t="s">
        <v>28</v>
      </c>
      <c r="B26" s="7" t="s">
        <v>22</v>
      </c>
      <c r="C26" s="7" t="s">
        <v>23</v>
      </c>
      <c r="D26" s="8">
        <v>34659000</v>
      </c>
    </row>
    <row r="27" spans="1:4" x14ac:dyDescent="0.25">
      <c r="A27" s="7" t="s">
        <v>31</v>
      </c>
      <c r="B27" s="7" t="s">
        <v>32</v>
      </c>
      <c r="C27" s="7" t="s">
        <v>33</v>
      </c>
      <c r="D27" s="8">
        <v>2000000</v>
      </c>
    </row>
    <row r="28" spans="1:4" x14ac:dyDescent="0.25">
      <c r="A28" s="7" t="s">
        <v>31</v>
      </c>
      <c r="B28" s="7" t="s">
        <v>34</v>
      </c>
      <c r="C28" s="7" t="s">
        <v>35</v>
      </c>
      <c r="D28" s="8">
        <v>10391179</v>
      </c>
    </row>
    <row r="29" spans="1:4" x14ac:dyDescent="0.25">
      <c r="A29" s="7" t="s">
        <v>31</v>
      </c>
      <c r="B29" s="7" t="s">
        <v>36</v>
      </c>
      <c r="C29" s="7" t="s">
        <v>37</v>
      </c>
      <c r="D29" s="8">
        <v>4670000</v>
      </c>
    </row>
    <row r="30" spans="1:4" x14ac:dyDescent="0.25">
      <c r="A30" s="7" t="s">
        <v>31</v>
      </c>
      <c r="B30" s="7" t="s">
        <v>38</v>
      </c>
      <c r="C30" s="7" t="s">
        <v>39</v>
      </c>
      <c r="D30" s="8">
        <v>37997000</v>
      </c>
    </row>
    <row r="31" spans="1:4" x14ac:dyDescent="0.25">
      <c r="A31" s="7" t="s">
        <v>31</v>
      </c>
      <c r="B31" s="7" t="s">
        <v>40</v>
      </c>
      <c r="C31" s="7" t="s">
        <v>41</v>
      </c>
      <c r="D31" s="8">
        <v>10530000</v>
      </c>
    </row>
    <row r="32" spans="1:4" x14ac:dyDescent="0.25">
      <c r="A32" s="7" t="s">
        <v>42</v>
      </c>
      <c r="B32" s="7" t="s">
        <v>43</v>
      </c>
      <c r="C32" s="7" t="s">
        <v>44</v>
      </c>
      <c r="D32" s="8">
        <v>28000000</v>
      </c>
    </row>
    <row r="33" spans="1:4" x14ac:dyDescent="0.25">
      <c r="A33" s="7" t="s">
        <v>42</v>
      </c>
      <c r="B33" s="7" t="s">
        <v>45</v>
      </c>
      <c r="C33" s="7" t="s">
        <v>46</v>
      </c>
      <c r="D33" s="8">
        <v>6522671</v>
      </c>
    </row>
    <row r="34" spans="1:4" x14ac:dyDescent="0.25">
      <c r="A34" s="7" t="s">
        <v>42</v>
      </c>
      <c r="B34" s="7" t="s">
        <v>38</v>
      </c>
      <c r="C34" s="7" t="s">
        <v>39</v>
      </c>
      <c r="D34" s="8">
        <v>5380000</v>
      </c>
    </row>
    <row r="35" spans="1:4" x14ac:dyDescent="0.25">
      <c r="A35" s="7" t="s">
        <v>42</v>
      </c>
      <c r="B35" s="7" t="s">
        <v>40</v>
      </c>
      <c r="C35" s="7" t="s">
        <v>41</v>
      </c>
      <c r="D35" s="8">
        <v>1400000</v>
      </c>
    </row>
    <row r="36" spans="1:4" x14ac:dyDescent="0.25">
      <c r="A36" s="7" t="s">
        <v>47</v>
      </c>
      <c r="B36" s="7" t="s">
        <v>48</v>
      </c>
      <c r="C36" s="7" t="s">
        <v>49</v>
      </c>
      <c r="D36" s="8">
        <v>1194438000</v>
      </c>
    </row>
    <row r="37" spans="1:4" x14ac:dyDescent="0.25">
      <c r="A37" s="7" t="s">
        <v>50</v>
      </c>
      <c r="B37" s="7" t="s">
        <v>51</v>
      </c>
      <c r="C37" s="7" t="s">
        <v>52</v>
      </c>
      <c r="D37" s="8">
        <v>145633551</v>
      </c>
    </row>
    <row r="38" spans="1:4" x14ac:dyDescent="0.25">
      <c r="A38" s="7" t="s">
        <v>50</v>
      </c>
      <c r="B38" s="7" t="s">
        <v>53</v>
      </c>
      <c r="C38" s="7" t="s">
        <v>54</v>
      </c>
      <c r="D38" s="8">
        <v>13161184</v>
      </c>
    </row>
    <row r="39" spans="1:4" x14ac:dyDescent="0.25">
      <c r="A39" s="7" t="s">
        <v>50</v>
      </c>
      <c r="B39" s="7" t="s">
        <v>55</v>
      </c>
      <c r="C39" s="7" t="s">
        <v>56</v>
      </c>
      <c r="D39" s="8">
        <v>19400000</v>
      </c>
    </row>
    <row r="40" spans="1:4" x14ac:dyDescent="0.25">
      <c r="A40" s="7" t="s">
        <v>50</v>
      </c>
      <c r="B40" s="7" t="s">
        <v>38</v>
      </c>
      <c r="C40" s="7" t="s">
        <v>39</v>
      </c>
      <c r="D40" s="8">
        <v>45204000</v>
      </c>
    </row>
    <row r="41" spans="1:4" x14ac:dyDescent="0.25">
      <c r="A41" s="7" t="s">
        <v>50</v>
      </c>
      <c r="B41" s="7" t="s">
        <v>40</v>
      </c>
      <c r="C41" s="7" t="s">
        <v>41</v>
      </c>
      <c r="D41" s="8">
        <v>16001000</v>
      </c>
    </row>
    <row r="42" spans="1:4" x14ac:dyDescent="0.25">
      <c r="A42" s="7" t="s">
        <v>57</v>
      </c>
      <c r="B42" s="7" t="s">
        <v>58</v>
      </c>
      <c r="C42" s="7" t="s">
        <v>59</v>
      </c>
      <c r="D42" s="8">
        <v>10030000</v>
      </c>
    </row>
    <row r="43" spans="1:4" x14ac:dyDescent="0.25">
      <c r="A43" s="7" t="s">
        <v>57</v>
      </c>
      <c r="B43" s="7" t="s">
        <v>53</v>
      </c>
      <c r="C43" s="7" t="s">
        <v>54</v>
      </c>
      <c r="D43" s="8">
        <v>46099610</v>
      </c>
    </row>
    <row r="44" spans="1:4" x14ac:dyDescent="0.25">
      <c r="A44" s="7" t="s">
        <v>57</v>
      </c>
      <c r="B44" s="7" t="s">
        <v>38</v>
      </c>
      <c r="C44" s="7" t="s">
        <v>39</v>
      </c>
      <c r="D44" s="8">
        <v>22617616</v>
      </c>
    </row>
    <row r="45" spans="1:4" x14ac:dyDescent="0.25">
      <c r="A45" s="7" t="s">
        <v>57</v>
      </c>
      <c r="B45" s="7" t="s">
        <v>40</v>
      </c>
      <c r="C45" s="7" t="s">
        <v>41</v>
      </c>
      <c r="D45" s="8">
        <v>15200000</v>
      </c>
    </row>
    <row r="46" spans="1:4" x14ac:dyDescent="0.25">
      <c r="A46" s="7" t="s">
        <v>60</v>
      </c>
      <c r="B46" s="7" t="s">
        <v>55</v>
      </c>
      <c r="C46" s="7" t="s">
        <v>56</v>
      </c>
      <c r="D46" s="8">
        <v>31456149</v>
      </c>
    </row>
    <row r="47" spans="1:4" x14ac:dyDescent="0.25">
      <c r="A47" s="7" t="s">
        <v>60</v>
      </c>
      <c r="B47" s="7" t="s">
        <v>38</v>
      </c>
      <c r="C47" s="7" t="s">
        <v>39</v>
      </c>
      <c r="D47" s="8">
        <v>56979786</v>
      </c>
    </row>
    <row r="48" spans="1:4" x14ac:dyDescent="0.25">
      <c r="A48" s="7" t="s">
        <v>60</v>
      </c>
      <c r="B48" s="7" t="s">
        <v>40</v>
      </c>
      <c r="C48" s="7" t="s">
        <v>41</v>
      </c>
      <c r="D48" s="8">
        <v>41443500</v>
      </c>
    </row>
    <row r="49" spans="1:4" x14ac:dyDescent="0.25">
      <c r="A49" s="7" t="s">
        <v>61</v>
      </c>
      <c r="B49" s="7" t="s">
        <v>51</v>
      </c>
      <c r="C49" s="7" t="s">
        <v>52</v>
      </c>
      <c r="D49" s="8">
        <v>40978717</v>
      </c>
    </row>
    <row r="50" spans="1:4" x14ac:dyDescent="0.25">
      <c r="A50" s="7" t="s">
        <v>61</v>
      </c>
      <c r="B50" s="7" t="s">
        <v>38</v>
      </c>
      <c r="C50" s="7" t="s">
        <v>39</v>
      </c>
      <c r="D50" s="8">
        <v>27089400</v>
      </c>
    </row>
    <row r="51" spans="1:4" x14ac:dyDescent="0.25">
      <c r="A51" s="7" t="s">
        <v>61</v>
      </c>
      <c r="B51" s="7" t="s">
        <v>40</v>
      </c>
      <c r="C51" s="7" t="s">
        <v>41</v>
      </c>
      <c r="D51" s="8">
        <v>14087853</v>
      </c>
    </row>
    <row r="52" spans="1:4" x14ac:dyDescent="0.25">
      <c r="A52" s="7" t="s">
        <v>62</v>
      </c>
      <c r="B52" s="7" t="s">
        <v>55</v>
      </c>
      <c r="C52" s="7" t="s">
        <v>56</v>
      </c>
      <c r="D52" s="8">
        <v>28184000</v>
      </c>
    </row>
    <row r="53" spans="1:4" x14ac:dyDescent="0.25">
      <c r="A53" s="7" t="s">
        <v>63</v>
      </c>
      <c r="B53" s="7" t="s">
        <v>51</v>
      </c>
      <c r="C53" s="7" t="s">
        <v>52</v>
      </c>
      <c r="D53" s="8">
        <v>39991000</v>
      </c>
    </row>
    <row r="54" spans="1:4" x14ac:dyDescent="0.25">
      <c r="A54" s="7" t="s">
        <v>64</v>
      </c>
      <c r="B54" s="7" t="s">
        <v>53</v>
      </c>
      <c r="C54" s="7" t="s">
        <v>54</v>
      </c>
      <c r="D54" s="8">
        <v>28394000</v>
      </c>
    </row>
    <row r="55" spans="1:4" x14ac:dyDescent="0.25">
      <c r="A55" s="7" t="s">
        <v>65</v>
      </c>
      <c r="B55" s="7" t="s">
        <v>26</v>
      </c>
      <c r="C55" s="7" t="s">
        <v>27</v>
      </c>
      <c r="D55" s="8">
        <v>5915000</v>
      </c>
    </row>
    <row r="56" spans="1:4" x14ac:dyDescent="0.25">
      <c r="A56" s="7" t="s">
        <v>65</v>
      </c>
      <c r="B56" s="7" t="s">
        <v>66</v>
      </c>
      <c r="C56" s="7" t="s">
        <v>67</v>
      </c>
      <c r="D56" s="8">
        <v>13485000</v>
      </c>
    </row>
    <row r="57" spans="1:4" x14ac:dyDescent="0.25">
      <c r="A57" s="7" t="s">
        <v>65</v>
      </c>
      <c r="B57" s="7" t="s">
        <v>68</v>
      </c>
      <c r="C57" s="7" t="s">
        <v>69</v>
      </c>
      <c r="D57" s="8">
        <v>47000477</v>
      </c>
    </row>
    <row r="58" spans="1:4" x14ac:dyDescent="0.25">
      <c r="A58" s="7" t="s">
        <v>65</v>
      </c>
      <c r="B58" s="7" t="s">
        <v>70</v>
      </c>
      <c r="C58" s="7" t="s">
        <v>71</v>
      </c>
      <c r="D58" s="8">
        <v>264000000</v>
      </c>
    </row>
    <row r="59" spans="1:4" x14ac:dyDescent="0.25">
      <c r="A59" s="7" t="s">
        <v>65</v>
      </c>
      <c r="B59" s="7" t="s">
        <v>72</v>
      </c>
      <c r="C59" s="7" t="s">
        <v>73</v>
      </c>
      <c r="D59" s="8">
        <v>6372719</v>
      </c>
    </row>
    <row r="60" spans="1:4" x14ac:dyDescent="0.25">
      <c r="A60" s="7" t="s">
        <v>65</v>
      </c>
      <c r="B60" s="7" t="s">
        <v>12</v>
      </c>
      <c r="C60" s="7" t="s">
        <v>13</v>
      </c>
      <c r="D60" s="8">
        <v>7673534</v>
      </c>
    </row>
    <row r="61" spans="1:4" x14ac:dyDescent="0.25">
      <c r="A61" s="7" t="s">
        <v>65</v>
      </c>
      <c r="B61" s="7" t="s">
        <v>38</v>
      </c>
      <c r="C61" s="7" t="s">
        <v>39</v>
      </c>
      <c r="D61" s="8">
        <v>97955500</v>
      </c>
    </row>
    <row r="62" spans="1:4" x14ac:dyDescent="0.25">
      <c r="A62" s="7" t="s">
        <v>65</v>
      </c>
      <c r="B62" s="7" t="s">
        <v>40</v>
      </c>
      <c r="C62" s="7" t="s">
        <v>41</v>
      </c>
      <c r="D62" s="8">
        <v>49385000</v>
      </c>
    </row>
    <row r="63" spans="1:4" x14ac:dyDescent="0.25">
      <c r="A63" s="7" t="s">
        <v>74</v>
      </c>
      <c r="B63" s="7" t="s">
        <v>70</v>
      </c>
      <c r="C63" s="7" t="s">
        <v>71</v>
      </c>
      <c r="D63" s="8">
        <v>17600000</v>
      </c>
    </row>
    <row r="64" spans="1:4" x14ac:dyDescent="0.25">
      <c r="A64" s="7" t="s">
        <v>74</v>
      </c>
      <c r="B64" s="7" t="s">
        <v>38</v>
      </c>
      <c r="C64" s="7" t="s">
        <v>39</v>
      </c>
      <c r="D64" s="8">
        <v>54210000</v>
      </c>
    </row>
    <row r="65" spans="1:4" x14ac:dyDescent="0.25">
      <c r="A65" s="7" t="s">
        <v>74</v>
      </c>
      <c r="B65" s="7" t="s">
        <v>40</v>
      </c>
      <c r="C65" s="7" t="s">
        <v>41</v>
      </c>
      <c r="D65" s="8">
        <v>42734745</v>
      </c>
    </row>
    <row r="66" spans="1:4" x14ac:dyDescent="0.25">
      <c r="A66" s="7" t="s">
        <v>75</v>
      </c>
      <c r="B66" s="7" t="s">
        <v>66</v>
      </c>
      <c r="C66" s="7" t="s">
        <v>67</v>
      </c>
      <c r="D66" s="8">
        <v>216912473</v>
      </c>
    </row>
    <row r="67" spans="1:4" x14ac:dyDescent="0.25">
      <c r="A67" s="7" t="s">
        <v>76</v>
      </c>
      <c r="B67" s="7" t="s">
        <v>70</v>
      </c>
      <c r="C67" s="7" t="s">
        <v>71</v>
      </c>
      <c r="D67" s="8">
        <v>14250000</v>
      </c>
    </row>
    <row r="68" spans="1:4" x14ac:dyDescent="0.25">
      <c r="A68" s="7" t="s">
        <v>77</v>
      </c>
      <c r="B68" s="7" t="s">
        <v>26</v>
      </c>
      <c r="C68" s="7" t="s">
        <v>27</v>
      </c>
      <c r="D68" s="8">
        <v>84153382</v>
      </c>
    </row>
    <row r="69" spans="1:4" x14ac:dyDescent="0.25">
      <c r="A69" s="7" t="s">
        <v>78</v>
      </c>
      <c r="B69" s="7" t="s">
        <v>12</v>
      </c>
      <c r="C69" s="7" t="s">
        <v>13</v>
      </c>
      <c r="D69" s="8">
        <v>10480000</v>
      </c>
    </row>
    <row r="70" spans="1:4" x14ac:dyDescent="0.25">
      <c r="A70" s="7" t="s">
        <v>79</v>
      </c>
      <c r="B70" s="7" t="s">
        <v>80</v>
      </c>
      <c r="C70" s="7" t="s">
        <v>81</v>
      </c>
      <c r="D70" s="8">
        <v>400000</v>
      </c>
    </row>
    <row r="71" spans="1:4" x14ac:dyDescent="0.25">
      <c r="A71" s="7" t="s">
        <v>79</v>
      </c>
      <c r="B71" s="7" t="s">
        <v>82</v>
      </c>
      <c r="C71" s="7" t="s">
        <v>83</v>
      </c>
      <c r="D71" s="8">
        <v>82850000</v>
      </c>
    </row>
    <row r="72" spans="1:4" x14ac:dyDescent="0.25">
      <c r="A72" s="7" t="s">
        <v>79</v>
      </c>
      <c r="B72" s="7" t="s">
        <v>84</v>
      </c>
      <c r="C72" s="7" t="s">
        <v>85</v>
      </c>
      <c r="D72" s="8">
        <v>40859691</v>
      </c>
    </row>
    <row r="73" spans="1:4" x14ac:dyDescent="0.25">
      <c r="A73" s="7" t="s">
        <v>79</v>
      </c>
      <c r="B73" s="7" t="s">
        <v>86</v>
      </c>
      <c r="C73" s="7" t="s">
        <v>87</v>
      </c>
      <c r="D73" s="8">
        <v>10512000</v>
      </c>
    </row>
    <row r="74" spans="1:4" x14ac:dyDescent="0.25">
      <c r="A74" s="7" t="s">
        <v>79</v>
      </c>
      <c r="B74" s="7" t="s">
        <v>38</v>
      </c>
      <c r="C74" s="7" t="s">
        <v>39</v>
      </c>
      <c r="D74" s="8">
        <v>42520000</v>
      </c>
    </row>
    <row r="75" spans="1:4" x14ac:dyDescent="0.25">
      <c r="A75" s="7" t="s">
        <v>79</v>
      </c>
      <c r="B75" s="7" t="s">
        <v>40</v>
      </c>
      <c r="C75" s="7" t="s">
        <v>41</v>
      </c>
      <c r="D75" s="8">
        <v>6701542</v>
      </c>
    </row>
    <row r="76" spans="1:4" x14ac:dyDescent="0.25">
      <c r="A76" s="7" t="s">
        <v>88</v>
      </c>
      <c r="B76" s="7" t="s">
        <v>89</v>
      </c>
      <c r="C76" s="7" t="s">
        <v>90</v>
      </c>
      <c r="D76" s="8">
        <v>2000000</v>
      </c>
    </row>
    <row r="77" spans="1:4" x14ac:dyDescent="0.25">
      <c r="A77" s="7" t="s">
        <v>88</v>
      </c>
      <c r="B77" s="7" t="s">
        <v>91</v>
      </c>
      <c r="C77" s="7" t="s">
        <v>92</v>
      </c>
      <c r="D77" s="8">
        <v>25327000</v>
      </c>
    </row>
    <row r="78" spans="1:4" x14ac:dyDescent="0.25">
      <c r="A78" s="7" t="s">
        <v>88</v>
      </c>
      <c r="B78" s="7" t="s">
        <v>38</v>
      </c>
      <c r="C78" s="7" t="s">
        <v>39</v>
      </c>
      <c r="D78" s="8">
        <v>182800000</v>
      </c>
    </row>
    <row r="79" spans="1:4" x14ac:dyDescent="0.25">
      <c r="A79" s="7" t="s">
        <v>88</v>
      </c>
      <c r="B79" s="7" t="s">
        <v>40</v>
      </c>
      <c r="C79" s="7" t="s">
        <v>41</v>
      </c>
      <c r="D79" s="8">
        <v>60657947</v>
      </c>
    </row>
    <row r="80" spans="1:4" x14ac:dyDescent="0.25">
      <c r="A80" s="7" t="s">
        <v>93</v>
      </c>
      <c r="B80" s="7" t="s">
        <v>38</v>
      </c>
      <c r="C80" s="7" t="s">
        <v>39</v>
      </c>
      <c r="D80" s="8">
        <v>38974489</v>
      </c>
    </row>
    <row r="81" spans="1:4" x14ac:dyDescent="0.25">
      <c r="A81" s="7" t="s">
        <v>93</v>
      </c>
      <c r="B81" s="7" t="s">
        <v>40</v>
      </c>
      <c r="C81" s="7" t="s">
        <v>41</v>
      </c>
      <c r="D81" s="8">
        <v>57628252</v>
      </c>
    </row>
    <row r="82" spans="1:4" x14ac:dyDescent="0.25">
      <c r="A82" s="7" t="s">
        <v>94</v>
      </c>
      <c r="B82" s="7" t="s">
        <v>80</v>
      </c>
      <c r="C82" s="7" t="s">
        <v>81</v>
      </c>
      <c r="D82" s="8">
        <v>441021370</v>
      </c>
    </row>
    <row r="83" spans="1:4" x14ac:dyDescent="0.25">
      <c r="A83" s="7" t="s">
        <v>94</v>
      </c>
      <c r="B83" s="7" t="s">
        <v>38</v>
      </c>
      <c r="C83" s="7" t="s">
        <v>39</v>
      </c>
      <c r="D83" s="8">
        <v>13314800</v>
      </c>
    </row>
    <row r="84" spans="1:4" x14ac:dyDescent="0.25">
      <c r="A84" s="7" t="s">
        <v>94</v>
      </c>
      <c r="B84" s="7" t="s">
        <v>40</v>
      </c>
      <c r="C84" s="7" t="s">
        <v>41</v>
      </c>
      <c r="D84" s="8">
        <v>33000000</v>
      </c>
    </row>
    <row r="85" spans="1:4" x14ac:dyDescent="0.25">
      <c r="A85" s="7" t="s">
        <v>95</v>
      </c>
      <c r="B85" s="7" t="s">
        <v>96</v>
      </c>
      <c r="C85" s="7" t="s">
        <v>97</v>
      </c>
      <c r="D85" s="8">
        <v>11349000</v>
      </c>
    </row>
    <row r="86" spans="1:4" x14ac:dyDescent="0.25">
      <c r="A86" s="7" t="s">
        <v>95</v>
      </c>
      <c r="B86" s="7" t="s">
        <v>38</v>
      </c>
      <c r="C86" s="7" t="s">
        <v>39</v>
      </c>
      <c r="D86" s="8">
        <v>73531636</v>
      </c>
    </row>
    <row r="87" spans="1:4" x14ac:dyDescent="0.25">
      <c r="A87" s="7" t="s">
        <v>95</v>
      </c>
      <c r="B87" s="7" t="s">
        <v>40</v>
      </c>
      <c r="C87" s="7" t="s">
        <v>41</v>
      </c>
      <c r="D87" s="8">
        <v>64794023</v>
      </c>
    </row>
    <row r="88" spans="1:4" x14ac:dyDescent="0.25">
      <c r="A88" s="7" t="s">
        <v>98</v>
      </c>
      <c r="B88" s="7" t="s">
        <v>99</v>
      </c>
      <c r="C88" s="7" t="s">
        <v>100</v>
      </c>
      <c r="D88" s="8">
        <v>38000000</v>
      </c>
    </row>
    <row r="89" spans="1:4" x14ac:dyDescent="0.25">
      <c r="A89" s="7" t="s">
        <v>101</v>
      </c>
      <c r="B89" s="7" t="s">
        <v>102</v>
      </c>
      <c r="C89" s="7" t="s">
        <v>103</v>
      </c>
      <c r="D89" s="8">
        <v>77419515</v>
      </c>
    </row>
    <row r="90" spans="1:4" x14ac:dyDescent="0.25">
      <c r="A90" s="7" t="s">
        <v>104</v>
      </c>
      <c r="B90" s="7" t="s">
        <v>105</v>
      </c>
      <c r="C90" s="7" t="s">
        <v>106</v>
      </c>
      <c r="D90" s="8">
        <v>225895103</v>
      </c>
    </row>
    <row r="91" spans="1:4" x14ac:dyDescent="0.25">
      <c r="A91" s="7" t="s">
        <v>104</v>
      </c>
      <c r="B91" s="7" t="s">
        <v>91</v>
      </c>
      <c r="C91" s="7" t="s">
        <v>92</v>
      </c>
      <c r="D91" s="8">
        <v>17593731</v>
      </c>
    </row>
    <row r="92" spans="1:4" x14ac:dyDescent="0.25">
      <c r="A92" s="7" t="s">
        <v>104</v>
      </c>
      <c r="B92" s="7" t="s">
        <v>107</v>
      </c>
      <c r="C92" s="7" t="s">
        <v>108</v>
      </c>
      <c r="D92" s="8">
        <v>7100000</v>
      </c>
    </row>
    <row r="93" spans="1:4" x14ac:dyDescent="0.25">
      <c r="A93" s="7" t="s">
        <v>104</v>
      </c>
      <c r="B93" s="7" t="s">
        <v>38</v>
      </c>
      <c r="C93" s="7" t="s">
        <v>39</v>
      </c>
      <c r="D93" s="8">
        <v>2019000</v>
      </c>
    </row>
    <row r="94" spans="1:4" x14ac:dyDescent="0.25">
      <c r="A94" s="7" t="s">
        <v>104</v>
      </c>
      <c r="B94" s="7" t="s">
        <v>40</v>
      </c>
      <c r="C94" s="7" t="s">
        <v>41</v>
      </c>
      <c r="D94" s="8">
        <v>64798126</v>
      </c>
    </row>
    <row r="95" spans="1:4" x14ac:dyDescent="0.25">
      <c r="A95" s="7" t="s">
        <v>109</v>
      </c>
      <c r="B95" s="7" t="s">
        <v>86</v>
      </c>
      <c r="C95" s="7" t="s">
        <v>87</v>
      </c>
      <c r="D95" s="8">
        <v>4105000</v>
      </c>
    </row>
    <row r="96" spans="1:4" x14ac:dyDescent="0.25">
      <c r="A96" s="7" t="s">
        <v>110</v>
      </c>
      <c r="B96" s="7" t="s">
        <v>111</v>
      </c>
      <c r="C96" s="7" t="s">
        <v>112</v>
      </c>
      <c r="D96" s="8">
        <v>76323996</v>
      </c>
    </row>
    <row r="97" spans="1:4" x14ac:dyDescent="0.25">
      <c r="A97" s="7" t="s">
        <v>113</v>
      </c>
      <c r="B97" s="7" t="s">
        <v>86</v>
      </c>
      <c r="C97" s="7" t="s">
        <v>87</v>
      </c>
      <c r="D97" s="8">
        <v>6655300</v>
      </c>
    </row>
    <row r="98" spans="1:4" x14ac:dyDescent="0.25">
      <c r="A98" s="7" t="s">
        <v>114</v>
      </c>
      <c r="B98" s="7" t="s">
        <v>115</v>
      </c>
      <c r="C98" s="7" t="s">
        <v>116</v>
      </c>
      <c r="D98" s="8">
        <v>6808683713</v>
      </c>
    </row>
    <row r="99" spans="1:4" x14ac:dyDescent="0.25">
      <c r="A99" s="7" t="s">
        <v>114</v>
      </c>
      <c r="B99" s="7" t="s">
        <v>117</v>
      </c>
      <c r="C99" s="7" t="s">
        <v>118</v>
      </c>
      <c r="D99" s="8">
        <v>421479577</v>
      </c>
    </row>
    <row r="100" spans="1:4" x14ac:dyDescent="0.25">
      <c r="A100" s="7" t="s">
        <v>114</v>
      </c>
      <c r="B100" s="7" t="s">
        <v>119</v>
      </c>
      <c r="C100" s="7" t="s">
        <v>120</v>
      </c>
      <c r="D100" s="8">
        <v>1266695552</v>
      </c>
    </row>
    <row r="101" spans="1:4" x14ac:dyDescent="0.25">
      <c r="A101" s="7" t="s">
        <v>121</v>
      </c>
      <c r="B101" s="7" t="s">
        <v>115</v>
      </c>
      <c r="C101" s="7" t="s">
        <v>116</v>
      </c>
      <c r="D101" s="8">
        <v>696013306</v>
      </c>
    </row>
    <row r="102" spans="1:4" x14ac:dyDescent="0.25">
      <c r="A102" s="7" t="s">
        <v>121</v>
      </c>
      <c r="B102" s="7" t="s">
        <v>117</v>
      </c>
      <c r="C102" s="7" t="s">
        <v>118</v>
      </c>
      <c r="D102" s="8">
        <v>390987194</v>
      </c>
    </row>
    <row r="103" spans="1:4" x14ac:dyDescent="0.25">
      <c r="A103" s="7" t="s">
        <v>122</v>
      </c>
      <c r="B103" s="7" t="s">
        <v>123</v>
      </c>
      <c r="C103" s="7" t="s">
        <v>124</v>
      </c>
      <c r="D103" s="8">
        <v>397715070</v>
      </c>
    </row>
    <row r="104" spans="1:4" x14ac:dyDescent="0.25">
      <c r="A104" s="7" t="s">
        <v>122</v>
      </c>
      <c r="B104" s="7" t="s">
        <v>125</v>
      </c>
      <c r="C104" s="7" t="s">
        <v>126</v>
      </c>
      <c r="D104" s="8">
        <v>2173192510</v>
      </c>
    </row>
    <row r="105" spans="1:4" x14ac:dyDescent="0.25">
      <c r="A105" s="7" t="s">
        <v>127</v>
      </c>
      <c r="B105" s="7" t="s">
        <v>125</v>
      </c>
      <c r="C105" s="7" t="s">
        <v>126</v>
      </c>
      <c r="D105" s="8">
        <v>35307845</v>
      </c>
    </row>
    <row r="106" spans="1:4" x14ac:dyDescent="0.25">
      <c r="A106" s="7" t="s">
        <v>128</v>
      </c>
      <c r="B106" s="7" t="s">
        <v>123</v>
      </c>
      <c r="C106" s="7" t="s">
        <v>124</v>
      </c>
      <c r="D106" s="8">
        <v>7348949</v>
      </c>
    </row>
    <row r="107" spans="1:4" x14ac:dyDescent="0.25">
      <c r="A107" s="7" t="s">
        <v>129</v>
      </c>
      <c r="B107" s="7" t="s">
        <v>123</v>
      </c>
      <c r="C107" s="7" t="s">
        <v>124</v>
      </c>
      <c r="D107" s="8">
        <v>239971188</v>
      </c>
    </row>
    <row r="108" spans="1:4" x14ac:dyDescent="0.25">
      <c r="A108" s="7" t="s">
        <v>130</v>
      </c>
      <c r="B108" s="7" t="s">
        <v>38</v>
      </c>
      <c r="C108" s="7" t="s">
        <v>39</v>
      </c>
      <c r="D108" s="8">
        <v>92520847</v>
      </c>
    </row>
    <row r="109" spans="1:4" x14ac:dyDescent="0.25">
      <c r="A109" s="7" t="s">
        <v>130</v>
      </c>
      <c r="B109" s="7" t="s">
        <v>40</v>
      </c>
      <c r="C109" s="7" t="s">
        <v>41</v>
      </c>
      <c r="D109" s="8">
        <v>139500735</v>
      </c>
    </row>
    <row r="110" spans="1:4" x14ac:dyDescent="0.25">
      <c r="A110" s="7" t="s">
        <v>131</v>
      </c>
      <c r="B110" s="7" t="s">
        <v>38</v>
      </c>
      <c r="C110" s="7" t="s">
        <v>39</v>
      </c>
      <c r="D110" s="8">
        <v>562080000</v>
      </c>
    </row>
    <row r="111" spans="1:4" x14ac:dyDescent="0.25">
      <c r="A111" s="7" t="s">
        <v>131</v>
      </c>
      <c r="B111" s="7" t="s">
        <v>40</v>
      </c>
      <c r="C111" s="7" t="s">
        <v>41</v>
      </c>
      <c r="D111" s="8">
        <v>336810000</v>
      </c>
    </row>
    <row r="112" spans="1:4" x14ac:dyDescent="0.25">
      <c r="A112" s="7" t="s">
        <v>132</v>
      </c>
      <c r="B112" s="7" t="s">
        <v>38</v>
      </c>
      <c r="C112" s="7" t="s">
        <v>39</v>
      </c>
      <c r="D112" s="8">
        <v>13032000</v>
      </c>
    </row>
    <row r="113" spans="1:4" x14ac:dyDescent="0.25">
      <c r="A113" s="7" t="s">
        <v>132</v>
      </c>
      <c r="B113" s="7" t="s">
        <v>40</v>
      </c>
      <c r="C113" s="7" t="s">
        <v>41</v>
      </c>
      <c r="D113" s="8">
        <v>11139208</v>
      </c>
    </row>
    <row r="114" spans="1:4" x14ac:dyDescent="0.25">
      <c r="A114" s="7" t="s">
        <v>133</v>
      </c>
      <c r="B114" s="7" t="s">
        <v>134</v>
      </c>
      <c r="C114" s="7" t="s">
        <v>135</v>
      </c>
      <c r="D114" s="8">
        <v>16859876</v>
      </c>
    </row>
    <row r="115" spans="1:4" x14ac:dyDescent="0.25">
      <c r="A115" s="7" t="s">
        <v>136</v>
      </c>
      <c r="B115" s="7" t="s">
        <v>107</v>
      </c>
      <c r="C115" s="7" t="s">
        <v>108</v>
      </c>
      <c r="D115" s="8">
        <v>296410000</v>
      </c>
    </row>
    <row r="116" spans="1:4" x14ac:dyDescent="0.25">
      <c r="A116" s="7" t="s">
        <v>136</v>
      </c>
      <c r="B116" s="7" t="s">
        <v>38</v>
      </c>
      <c r="C116" s="7" t="s">
        <v>39</v>
      </c>
      <c r="D116" s="8">
        <v>18876000</v>
      </c>
    </row>
    <row r="117" spans="1:4" x14ac:dyDescent="0.25">
      <c r="A117" s="7" t="s">
        <v>136</v>
      </c>
      <c r="B117" s="7" t="s">
        <v>40</v>
      </c>
      <c r="C117" s="7" t="s">
        <v>41</v>
      </c>
      <c r="D117" s="8">
        <v>18283000</v>
      </c>
    </row>
    <row r="118" spans="1:4" x14ac:dyDescent="0.25">
      <c r="A118" s="7" t="s">
        <v>137</v>
      </c>
      <c r="B118" s="7" t="s">
        <v>138</v>
      </c>
      <c r="C118" s="7" t="s">
        <v>139</v>
      </c>
      <c r="D118" s="8">
        <v>895742000</v>
      </c>
    </row>
    <row r="119" spans="1:4" x14ac:dyDescent="0.25">
      <c r="A119" s="7" t="s">
        <v>137</v>
      </c>
      <c r="B119" s="7" t="s">
        <v>140</v>
      </c>
      <c r="C119" s="7" t="s">
        <v>141</v>
      </c>
      <c r="D119" s="8">
        <v>30000000</v>
      </c>
    </row>
    <row r="120" spans="1:4" x14ac:dyDescent="0.25">
      <c r="A120" s="7" t="s">
        <v>142</v>
      </c>
      <c r="B120" s="7" t="s">
        <v>143</v>
      </c>
      <c r="C120" s="7" t="s">
        <v>144</v>
      </c>
      <c r="D120" s="8">
        <v>6000000</v>
      </c>
    </row>
    <row r="121" spans="1:4" x14ac:dyDescent="0.25">
      <c r="A121" s="7" t="s">
        <v>142</v>
      </c>
      <c r="B121" s="7" t="s">
        <v>145</v>
      </c>
      <c r="C121" s="7" t="s">
        <v>146</v>
      </c>
      <c r="D121" s="8">
        <v>1782064325</v>
      </c>
    </row>
    <row r="122" spans="1:4" x14ac:dyDescent="0.25">
      <c r="A122" s="7" t="s">
        <v>142</v>
      </c>
      <c r="B122" s="7" t="s">
        <v>147</v>
      </c>
      <c r="C122" s="7" t="s">
        <v>148</v>
      </c>
      <c r="D122" s="8">
        <v>1600000</v>
      </c>
    </row>
    <row r="123" spans="1:4" x14ac:dyDescent="0.25">
      <c r="A123" s="7" t="s">
        <v>149</v>
      </c>
      <c r="B123" s="7" t="s">
        <v>105</v>
      </c>
      <c r="C123" s="7" t="s">
        <v>106</v>
      </c>
      <c r="D123" s="8">
        <v>19646237</v>
      </c>
    </row>
    <row r="124" spans="1:4" x14ac:dyDescent="0.25">
      <c r="A124" s="7" t="s">
        <v>149</v>
      </c>
      <c r="B124" s="7" t="s">
        <v>32</v>
      </c>
      <c r="C124" s="7" t="s">
        <v>33</v>
      </c>
      <c r="D124" s="8">
        <v>65488002</v>
      </c>
    </row>
    <row r="125" spans="1:4" x14ac:dyDescent="0.25">
      <c r="A125" s="7" t="s">
        <v>150</v>
      </c>
      <c r="B125" s="7" t="s">
        <v>151</v>
      </c>
      <c r="C125" s="7" t="s">
        <v>152</v>
      </c>
      <c r="D125" s="8">
        <v>16000000</v>
      </c>
    </row>
    <row r="126" spans="1:4" x14ac:dyDescent="0.25">
      <c r="A126" s="7" t="s">
        <v>153</v>
      </c>
      <c r="B126" s="7" t="s">
        <v>154</v>
      </c>
      <c r="C126" s="7" t="s">
        <v>155</v>
      </c>
      <c r="D126" s="8">
        <v>611976956</v>
      </c>
    </row>
    <row r="127" spans="1:4" x14ac:dyDescent="0.25">
      <c r="A127" s="7" t="s">
        <v>153</v>
      </c>
      <c r="B127" s="7" t="s">
        <v>156</v>
      </c>
      <c r="C127" s="7" t="s">
        <v>157</v>
      </c>
      <c r="D127" s="8">
        <v>893585115</v>
      </c>
    </row>
    <row r="128" spans="1:4" x14ac:dyDescent="0.25">
      <c r="A128" s="7" t="s">
        <v>153</v>
      </c>
      <c r="B128" s="7" t="s">
        <v>158</v>
      </c>
      <c r="C128" s="7" t="s">
        <v>159</v>
      </c>
      <c r="D128" s="8">
        <v>608983304</v>
      </c>
    </row>
    <row r="129" spans="1:4" x14ac:dyDescent="0.25">
      <c r="A129" s="7" t="s">
        <v>160</v>
      </c>
      <c r="B129" s="7" t="s">
        <v>105</v>
      </c>
      <c r="C129" s="7" t="s">
        <v>106</v>
      </c>
      <c r="D129" s="8">
        <v>139970000</v>
      </c>
    </row>
    <row r="130" spans="1:4" x14ac:dyDescent="0.25">
      <c r="A130" s="7" t="s">
        <v>161</v>
      </c>
      <c r="B130" s="7" t="s">
        <v>162</v>
      </c>
      <c r="C130" s="7" t="s">
        <v>163</v>
      </c>
      <c r="D130" s="8">
        <v>240989597</v>
      </c>
    </row>
    <row r="131" spans="1:4" x14ac:dyDescent="0.25">
      <c r="A131" s="7" t="s">
        <v>164</v>
      </c>
      <c r="B131" s="7" t="s">
        <v>165</v>
      </c>
      <c r="C131" s="7" t="s">
        <v>166</v>
      </c>
      <c r="D131" s="8">
        <v>964452000</v>
      </c>
    </row>
    <row r="132" spans="1:4" x14ac:dyDescent="0.25">
      <c r="A132" s="7" t="s">
        <v>167</v>
      </c>
      <c r="B132" s="7" t="s">
        <v>168</v>
      </c>
      <c r="C132" s="7" t="s">
        <v>169</v>
      </c>
      <c r="D132" s="8">
        <v>56177</v>
      </c>
    </row>
    <row r="133" spans="1:4" x14ac:dyDescent="0.25">
      <c r="A133" s="7" t="s">
        <v>167</v>
      </c>
      <c r="B133" s="7" t="s">
        <v>45</v>
      </c>
      <c r="C133" s="7" t="s">
        <v>46</v>
      </c>
      <c r="D133" s="8">
        <v>800000</v>
      </c>
    </row>
    <row r="134" spans="1:4" x14ac:dyDescent="0.25">
      <c r="A134" s="7" t="s">
        <v>167</v>
      </c>
      <c r="B134" s="7" t="s">
        <v>29</v>
      </c>
      <c r="C134" s="7" t="s">
        <v>30</v>
      </c>
      <c r="D134" s="8">
        <v>9886140</v>
      </c>
    </row>
    <row r="135" spans="1:4" x14ac:dyDescent="0.25">
      <c r="A135" s="7" t="s">
        <v>167</v>
      </c>
      <c r="B135" s="7" t="s">
        <v>170</v>
      </c>
      <c r="C135" s="7" t="s">
        <v>171</v>
      </c>
      <c r="D135" s="8">
        <v>11365325</v>
      </c>
    </row>
    <row r="136" spans="1:4" x14ac:dyDescent="0.25">
      <c r="A136" s="7" t="s">
        <v>167</v>
      </c>
      <c r="B136" s="7" t="s">
        <v>38</v>
      </c>
      <c r="C136" s="7" t="s">
        <v>39</v>
      </c>
      <c r="D136" s="8">
        <v>5066000</v>
      </c>
    </row>
    <row r="137" spans="1:4" x14ac:dyDescent="0.25">
      <c r="A137" s="7" t="s">
        <v>167</v>
      </c>
      <c r="B137" s="7" t="s">
        <v>40</v>
      </c>
      <c r="C137" s="7" t="s">
        <v>41</v>
      </c>
      <c r="D137" s="8">
        <v>1850000</v>
      </c>
    </row>
    <row r="138" spans="1:4" x14ac:dyDescent="0.25">
      <c r="A138" s="7" t="s">
        <v>172</v>
      </c>
      <c r="B138" s="7" t="s">
        <v>168</v>
      </c>
      <c r="C138" s="7" t="s">
        <v>169</v>
      </c>
      <c r="D138" s="8">
        <v>33609</v>
      </c>
    </row>
    <row r="139" spans="1:4" x14ac:dyDescent="0.25">
      <c r="A139" s="7" t="s">
        <v>172</v>
      </c>
      <c r="B139" s="7" t="s">
        <v>45</v>
      </c>
      <c r="C139" s="7" t="s">
        <v>46</v>
      </c>
      <c r="D139" s="8">
        <v>800000</v>
      </c>
    </row>
    <row r="140" spans="1:4" x14ac:dyDescent="0.25">
      <c r="A140" s="7" t="s">
        <v>172</v>
      </c>
      <c r="B140" s="7" t="s">
        <v>29</v>
      </c>
      <c r="C140" s="7" t="s">
        <v>30</v>
      </c>
      <c r="D140" s="8">
        <v>8233678</v>
      </c>
    </row>
    <row r="141" spans="1:4" x14ac:dyDescent="0.25">
      <c r="A141" s="7" t="s">
        <v>172</v>
      </c>
      <c r="B141" s="7" t="s">
        <v>170</v>
      </c>
      <c r="C141" s="7" t="s">
        <v>171</v>
      </c>
      <c r="D141" s="8">
        <v>9246791</v>
      </c>
    </row>
    <row r="142" spans="1:4" x14ac:dyDescent="0.25">
      <c r="A142" s="7" t="s">
        <v>172</v>
      </c>
      <c r="B142" s="7" t="s">
        <v>51</v>
      </c>
      <c r="C142" s="7" t="s">
        <v>52</v>
      </c>
      <c r="D142" s="8">
        <v>400000</v>
      </c>
    </row>
    <row r="143" spans="1:4" x14ac:dyDescent="0.25">
      <c r="A143" s="7" t="s">
        <v>172</v>
      </c>
      <c r="B143" s="7" t="s">
        <v>38</v>
      </c>
      <c r="C143" s="7" t="s">
        <v>39</v>
      </c>
      <c r="D143" s="8">
        <v>4357000</v>
      </c>
    </row>
    <row r="144" spans="1:4" x14ac:dyDescent="0.25">
      <c r="A144" s="7" t="s">
        <v>172</v>
      </c>
      <c r="B144" s="7" t="s">
        <v>40</v>
      </c>
      <c r="C144" s="7" t="s">
        <v>41</v>
      </c>
      <c r="D144" s="8">
        <v>2290000</v>
      </c>
    </row>
    <row r="145" spans="1:4" x14ac:dyDescent="0.25">
      <c r="A145" s="7" t="s">
        <v>173</v>
      </c>
      <c r="B145" s="7" t="s">
        <v>168</v>
      </c>
      <c r="C145" s="7" t="s">
        <v>169</v>
      </c>
      <c r="D145" s="8">
        <v>57618</v>
      </c>
    </row>
    <row r="146" spans="1:4" x14ac:dyDescent="0.25">
      <c r="A146" s="7" t="s">
        <v>173</v>
      </c>
      <c r="B146" s="7" t="s">
        <v>45</v>
      </c>
      <c r="C146" s="7" t="s">
        <v>46</v>
      </c>
      <c r="D146" s="8">
        <v>800000</v>
      </c>
    </row>
    <row r="147" spans="1:4" x14ac:dyDescent="0.25">
      <c r="A147" s="7" t="s">
        <v>173</v>
      </c>
      <c r="B147" s="7" t="s">
        <v>29</v>
      </c>
      <c r="C147" s="7" t="s">
        <v>30</v>
      </c>
      <c r="D147" s="8">
        <v>12742753</v>
      </c>
    </row>
    <row r="148" spans="1:4" x14ac:dyDescent="0.25">
      <c r="A148" s="7" t="s">
        <v>173</v>
      </c>
      <c r="B148" s="7" t="s">
        <v>170</v>
      </c>
      <c r="C148" s="7" t="s">
        <v>171</v>
      </c>
      <c r="D148" s="8">
        <v>10646275</v>
      </c>
    </row>
    <row r="149" spans="1:4" x14ac:dyDescent="0.25">
      <c r="A149" s="7" t="s">
        <v>173</v>
      </c>
      <c r="B149" s="7" t="s">
        <v>38</v>
      </c>
      <c r="C149" s="7" t="s">
        <v>39</v>
      </c>
      <c r="D149" s="8">
        <v>4982000</v>
      </c>
    </row>
    <row r="150" spans="1:4" x14ac:dyDescent="0.25">
      <c r="A150" s="7" t="s">
        <v>173</v>
      </c>
      <c r="B150" s="7" t="s">
        <v>40</v>
      </c>
      <c r="C150" s="7" t="s">
        <v>41</v>
      </c>
      <c r="D150" s="8">
        <v>2290000</v>
      </c>
    </row>
    <row r="151" spans="1:4" x14ac:dyDescent="0.25">
      <c r="A151" s="7" t="s">
        <v>174</v>
      </c>
      <c r="B151" s="7" t="s">
        <v>168</v>
      </c>
      <c r="C151" s="7" t="s">
        <v>169</v>
      </c>
      <c r="D151" s="8">
        <v>63201</v>
      </c>
    </row>
    <row r="152" spans="1:4" x14ac:dyDescent="0.25">
      <c r="A152" s="7" t="s">
        <v>174</v>
      </c>
      <c r="B152" s="7" t="s">
        <v>45</v>
      </c>
      <c r="C152" s="7" t="s">
        <v>46</v>
      </c>
      <c r="D152" s="8">
        <v>800000</v>
      </c>
    </row>
    <row r="153" spans="1:4" x14ac:dyDescent="0.25">
      <c r="A153" s="7" t="s">
        <v>174</v>
      </c>
      <c r="B153" s="7" t="s">
        <v>29</v>
      </c>
      <c r="C153" s="7" t="s">
        <v>30</v>
      </c>
      <c r="D153" s="8">
        <v>13330701</v>
      </c>
    </row>
    <row r="154" spans="1:4" x14ac:dyDescent="0.25">
      <c r="A154" s="7" t="s">
        <v>174</v>
      </c>
      <c r="B154" s="7" t="s">
        <v>170</v>
      </c>
      <c r="C154" s="7" t="s">
        <v>171</v>
      </c>
      <c r="D154" s="8">
        <v>9716129</v>
      </c>
    </row>
    <row r="155" spans="1:4" x14ac:dyDescent="0.25">
      <c r="A155" s="7" t="s">
        <v>174</v>
      </c>
      <c r="B155" s="7" t="s">
        <v>38</v>
      </c>
      <c r="C155" s="7" t="s">
        <v>39</v>
      </c>
      <c r="D155" s="8">
        <v>5160700</v>
      </c>
    </row>
    <row r="156" spans="1:4" x14ac:dyDescent="0.25">
      <c r="A156" s="7" t="s">
        <v>174</v>
      </c>
      <c r="B156" s="7" t="s">
        <v>40</v>
      </c>
      <c r="C156" s="7" t="s">
        <v>41</v>
      </c>
      <c r="D156" s="8">
        <v>2300000</v>
      </c>
    </row>
    <row r="157" spans="1:4" x14ac:dyDescent="0.25">
      <c r="A157" s="7" t="s">
        <v>175</v>
      </c>
      <c r="B157" s="7" t="s">
        <v>168</v>
      </c>
      <c r="C157" s="7" t="s">
        <v>169</v>
      </c>
      <c r="D157" s="8">
        <v>25140</v>
      </c>
    </row>
    <row r="158" spans="1:4" x14ac:dyDescent="0.25">
      <c r="A158" s="7" t="s">
        <v>175</v>
      </c>
      <c r="B158" s="7" t="s">
        <v>45</v>
      </c>
      <c r="C158" s="7" t="s">
        <v>46</v>
      </c>
      <c r="D158" s="8">
        <v>800000</v>
      </c>
    </row>
    <row r="159" spans="1:4" x14ac:dyDescent="0.25">
      <c r="A159" s="7" t="s">
        <v>175</v>
      </c>
      <c r="B159" s="7" t="s">
        <v>29</v>
      </c>
      <c r="C159" s="7" t="s">
        <v>30</v>
      </c>
      <c r="D159" s="8">
        <v>23651729</v>
      </c>
    </row>
    <row r="160" spans="1:4" x14ac:dyDescent="0.25">
      <c r="A160" s="7" t="s">
        <v>175</v>
      </c>
      <c r="B160" s="7" t="s">
        <v>170</v>
      </c>
      <c r="C160" s="7" t="s">
        <v>171</v>
      </c>
      <c r="D160" s="8">
        <v>391708</v>
      </c>
    </row>
    <row r="161" spans="1:4" x14ac:dyDescent="0.25">
      <c r="A161" s="7" t="s">
        <v>175</v>
      </c>
      <c r="B161" s="7" t="s">
        <v>38</v>
      </c>
      <c r="C161" s="7" t="s">
        <v>39</v>
      </c>
      <c r="D161" s="8">
        <v>13639652</v>
      </c>
    </row>
    <row r="162" spans="1:4" x14ac:dyDescent="0.25">
      <c r="A162" s="7" t="s">
        <v>175</v>
      </c>
      <c r="B162" s="7" t="s">
        <v>40</v>
      </c>
      <c r="C162" s="7" t="s">
        <v>41</v>
      </c>
      <c r="D162" s="8">
        <v>2515000</v>
      </c>
    </row>
    <row r="163" spans="1:4" x14ac:dyDescent="0.25">
      <c r="A163" s="7" t="s">
        <v>176</v>
      </c>
      <c r="B163" s="7" t="s">
        <v>168</v>
      </c>
      <c r="C163" s="7" t="s">
        <v>169</v>
      </c>
      <c r="D163" s="8">
        <v>113317</v>
      </c>
    </row>
    <row r="164" spans="1:4" x14ac:dyDescent="0.25">
      <c r="A164" s="7" t="s">
        <v>176</v>
      </c>
      <c r="B164" s="7" t="s">
        <v>45</v>
      </c>
      <c r="C164" s="7" t="s">
        <v>46</v>
      </c>
      <c r="D164" s="8">
        <v>1500000</v>
      </c>
    </row>
    <row r="165" spans="1:4" x14ac:dyDescent="0.25">
      <c r="A165" s="7" t="s">
        <v>176</v>
      </c>
      <c r="B165" s="7" t="s">
        <v>29</v>
      </c>
      <c r="C165" s="7" t="s">
        <v>30</v>
      </c>
      <c r="D165" s="8">
        <v>14531128</v>
      </c>
    </row>
    <row r="166" spans="1:4" x14ac:dyDescent="0.25">
      <c r="A166" s="7" t="s">
        <v>176</v>
      </c>
      <c r="B166" s="7" t="s">
        <v>170</v>
      </c>
      <c r="C166" s="7" t="s">
        <v>171</v>
      </c>
      <c r="D166" s="8">
        <v>10222431</v>
      </c>
    </row>
    <row r="167" spans="1:4" x14ac:dyDescent="0.25">
      <c r="A167" s="7" t="s">
        <v>176</v>
      </c>
      <c r="B167" s="7" t="s">
        <v>38</v>
      </c>
      <c r="C167" s="7" t="s">
        <v>39</v>
      </c>
      <c r="D167" s="8">
        <v>4472000</v>
      </c>
    </row>
    <row r="168" spans="1:4" x14ac:dyDescent="0.25">
      <c r="A168" s="7" t="s">
        <v>176</v>
      </c>
      <c r="B168" s="7" t="s">
        <v>40</v>
      </c>
      <c r="C168" s="7" t="s">
        <v>41</v>
      </c>
      <c r="D168" s="8">
        <v>2380000</v>
      </c>
    </row>
    <row r="169" spans="1:4" x14ac:dyDescent="0.25">
      <c r="A169" s="7" t="s">
        <v>177</v>
      </c>
      <c r="B169" s="7" t="s">
        <v>168</v>
      </c>
      <c r="C169" s="7" t="s">
        <v>169</v>
      </c>
      <c r="D169" s="8">
        <v>25319</v>
      </c>
    </row>
    <row r="170" spans="1:4" x14ac:dyDescent="0.25">
      <c r="A170" s="7" t="s">
        <v>177</v>
      </c>
      <c r="B170" s="7" t="s">
        <v>45</v>
      </c>
      <c r="C170" s="7" t="s">
        <v>46</v>
      </c>
      <c r="D170" s="8">
        <v>1200000</v>
      </c>
    </row>
    <row r="171" spans="1:4" x14ac:dyDescent="0.25">
      <c r="A171" s="7" t="s">
        <v>177</v>
      </c>
      <c r="B171" s="7" t="s">
        <v>29</v>
      </c>
      <c r="C171" s="7" t="s">
        <v>30</v>
      </c>
      <c r="D171" s="8">
        <v>13658893</v>
      </c>
    </row>
    <row r="172" spans="1:4" x14ac:dyDescent="0.25">
      <c r="A172" s="7" t="s">
        <v>177</v>
      </c>
      <c r="B172" s="7" t="s">
        <v>170</v>
      </c>
      <c r="C172" s="7" t="s">
        <v>171</v>
      </c>
      <c r="D172" s="8">
        <v>16794228</v>
      </c>
    </row>
    <row r="173" spans="1:4" x14ac:dyDescent="0.25">
      <c r="A173" s="7" t="s">
        <v>177</v>
      </c>
      <c r="B173" s="7" t="s">
        <v>38</v>
      </c>
      <c r="C173" s="7" t="s">
        <v>39</v>
      </c>
      <c r="D173" s="8">
        <v>7951000</v>
      </c>
    </row>
    <row r="174" spans="1:4" x14ac:dyDescent="0.25">
      <c r="A174" s="7" t="s">
        <v>177</v>
      </c>
      <c r="B174" s="7" t="s">
        <v>40</v>
      </c>
      <c r="C174" s="7" t="s">
        <v>41</v>
      </c>
      <c r="D174" s="8">
        <v>1895000</v>
      </c>
    </row>
    <row r="175" spans="1:4" x14ac:dyDescent="0.25">
      <c r="A175" s="7" t="s">
        <v>178</v>
      </c>
      <c r="B175" s="7" t="s">
        <v>168</v>
      </c>
      <c r="C175" s="7" t="s">
        <v>169</v>
      </c>
      <c r="D175" s="8">
        <v>65144</v>
      </c>
    </row>
    <row r="176" spans="1:4" x14ac:dyDescent="0.25">
      <c r="A176" s="7" t="s">
        <v>178</v>
      </c>
      <c r="B176" s="7" t="s">
        <v>45</v>
      </c>
      <c r="C176" s="7" t="s">
        <v>46</v>
      </c>
      <c r="D176" s="8">
        <v>800000</v>
      </c>
    </row>
    <row r="177" spans="1:4" x14ac:dyDescent="0.25">
      <c r="A177" s="7" t="s">
        <v>178</v>
      </c>
      <c r="B177" s="7" t="s">
        <v>29</v>
      </c>
      <c r="C177" s="7" t="s">
        <v>30</v>
      </c>
      <c r="D177" s="8">
        <v>21112102</v>
      </c>
    </row>
    <row r="178" spans="1:4" x14ac:dyDescent="0.25">
      <c r="A178" s="7" t="s">
        <v>178</v>
      </c>
      <c r="B178" s="7" t="s">
        <v>170</v>
      </c>
      <c r="C178" s="7" t="s">
        <v>171</v>
      </c>
      <c r="D178" s="8">
        <v>14633240</v>
      </c>
    </row>
    <row r="179" spans="1:4" x14ac:dyDescent="0.25">
      <c r="A179" s="7" t="s">
        <v>178</v>
      </c>
      <c r="B179" s="7" t="s">
        <v>38</v>
      </c>
      <c r="C179" s="7" t="s">
        <v>39</v>
      </c>
      <c r="D179" s="8">
        <v>6042000</v>
      </c>
    </row>
    <row r="180" spans="1:4" x14ac:dyDescent="0.25">
      <c r="A180" s="7" t="s">
        <v>178</v>
      </c>
      <c r="B180" s="7" t="s">
        <v>40</v>
      </c>
      <c r="C180" s="7" t="s">
        <v>41</v>
      </c>
      <c r="D180" s="8">
        <v>1938000</v>
      </c>
    </row>
    <row r="181" spans="1:4" x14ac:dyDescent="0.25">
      <c r="A181" s="7" t="s">
        <v>179</v>
      </c>
      <c r="B181" s="7" t="s">
        <v>168</v>
      </c>
      <c r="C181" s="7" t="s">
        <v>169</v>
      </c>
      <c r="D181" s="8">
        <v>44746</v>
      </c>
    </row>
    <row r="182" spans="1:4" x14ac:dyDescent="0.25">
      <c r="A182" s="7" t="s">
        <v>179</v>
      </c>
      <c r="B182" s="7" t="s">
        <v>45</v>
      </c>
      <c r="C182" s="7" t="s">
        <v>46</v>
      </c>
      <c r="D182" s="8">
        <v>800000</v>
      </c>
    </row>
    <row r="183" spans="1:4" x14ac:dyDescent="0.25">
      <c r="A183" s="7" t="s">
        <v>179</v>
      </c>
      <c r="B183" s="7" t="s">
        <v>29</v>
      </c>
      <c r="C183" s="7" t="s">
        <v>30</v>
      </c>
      <c r="D183" s="8">
        <v>11625477</v>
      </c>
    </row>
    <row r="184" spans="1:4" x14ac:dyDescent="0.25">
      <c r="A184" s="7" t="s">
        <v>179</v>
      </c>
      <c r="B184" s="7" t="s">
        <v>170</v>
      </c>
      <c r="C184" s="7" t="s">
        <v>171</v>
      </c>
      <c r="D184" s="8">
        <v>12872039</v>
      </c>
    </row>
    <row r="185" spans="1:4" x14ac:dyDescent="0.25">
      <c r="A185" s="7" t="s">
        <v>179</v>
      </c>
      <c r="B185" s="7" t="s">
        <v>38</v>
      </c>
      <c r="C185" s="7" t="s">
        <v>39</v>
      </c>
      <c r="D185" s="8">
        <v>4252000</v>
      </c>
    </row>
    <row r="186" spans="1:4" x14ac:dyDescent="0.25">
      <c r="A186" s="7" t="s">
        <v>179</v>
      </c>
      <c r="B186" s="7" t="s">
        <v>40</v>
      </c>
      <c r="C186" s="7" t="s">
        <v>41</v>
      </c>
      <c r="D186" s="8">
        <v>1880000</v>
      </c>
    </row>
    <row r="187" spans="1:4" x14ac:dyDescent="0.25">
      <c r="A187" s="7" t="s">
        <v>180</v>
      </c>
      <c r="B187" s="7" t="s">
        <v>181</v>
      </c>
      <c r="C187" s="7" t="s">
        <v>182</v>
      </c>
      <c r="D187" s="8">
        <v>15158031</v>
      </c>
    </row>
    <row r="188" spans="1:4" x14ac:dyDescent="0.25">
      <c r="A188" s="7" t="s">
        <v>180</v>
      </c>
      <c r="B188" s="7" t="s">
        <v>168</v>
      </c>
      <c r="C188" s="7" t="s">
        <v>169</v>
      </c>
      <c r="D188" s="8">
        <v>54755</v>
      </c>
    </row>
    <row r="189" spans="1:4" x14ac:dyDescent="0.25">
      <c r="A189" s="7" t="s">
        <v>180</v>
      </c>
      <c r="B189" s="7" t="s">
        <v>45</v>
      </c>
      <c r="C189" s="7" t="s">
        <v>46</v>
      </c>
      <c r="D189" s="8">
        <v>1600000</v>
      </c>
    </row>
    <row r="190" spans="1:4" x14ac:dyDescent="0.25">
      <c r="A190" s="7" t="s">
        <v>180</v>
      </c>
      <c r="B190" s="7" t="s">
        <v>29</v>
      </c>
      <c r="C190" s="7" t="s">
        <v>30</v>
      </c>
      <c r="D190" s="8">
        <v>31765271</v>
      </c>
    </row>
    <row r="191" spans="1:4" x14ac:dyDescent="0.25">
      <c r="A191" s="7" t="s">
        <v>180</v>
      </c>
      <c r="B191" s="7" t="s">
        <v>170</v>
      </c>
      <c r="C191" s="7" t="s">
        <v>171</v>
      </c>
      <c r="D191" s="8">
        <v>15998269</v>
      </c>
    </row>
    <row r="192" spans="1:4" x14ac:dyDescent="0.25">
      <c r="A192" s="7" t="s">
        <v>180</v>
      </c>
      <c r="B192" s="7" t="s">
        <v>38</v>
      </c>
      <c r="C192" s="7" t="s">
        <v>39</v>
      </c>
      <c r="D192" s="8">
        <v>12624000</v>
      </c>
    </row>
    <row r="193" spans="1:4" x14ac:dyDescent="0.25">
      <c r="A193" s="7" t="s">
        <v>180</v>
      </c>
      <c r="B193" s="7" t="s">
        <v>40</v>
      </c>
      <c r="C193" s="7" t="s">
        <v>41</v>
      </c>
      <c r="D193" s="8">
        <v>4329000</v>
      </c>
    </row>
    <row r="194" spans="1:4" x14ac:dyDescent="0.25">
      <c r="A194" s="7" t="s">
        <v>183</v>
      </c>
      <c r="B194" s="7" t="s">
        <v>168</v>
      </c>
      <c r="C194" s="7" t="s">
        <v>169</v>
      </c>
      <c r="D194" s="8">
        <v>67570</v>
      </c>
    </row>
    <row r="195" spans="1:4" x14ac:dyDescent="0.25">
      <c r="A195" s="7" t="s">
        <v>183</v>
      </c>
      <c r="B195" s="7" t="s">
        <v>45</v>
      </c>
      <c r="C195" s="7" t="s">
        <v>46</v>
      </c>
      <c r="D195" s="8">
        <v>800000</v>
      </c>
    </row>
    <row r="196" spans="1:4" x14ac:dyDescent="0.25">
      <c r="A196" s="7" t="s">
        <v>183</v>
      </c>
      <c r="B196" s="7" t="s">
        <v>29</v>
      </c>
      <c r="C196" s="7" t="s">
        <v>30</v>
      </c>
      <c r="D196" s="8">
        <v>33121605</v>
      </c>
    </row>
    <row r="197" spans="1:4" x14ac:dyDescent="0.25">
      <c r="A197" s="7" t="s">
        <v>183</v>
      </c>
      <c r="B197" s="7" t="s">
        <v>170</v>
      </c>
      <c r="C197" s="7" t="s">
        <v>171</v>
      </c>
      <c r="D197" s="8">
        <v>12353957</v>
      </c>
    </row>
    <row r="198" spans="1:4" x14ac:dyDescent="0.25">
      <c r="A198" s="7" t="s">
        <v>183</v>
      </c>
      <c r="B198" s="7" t="s">
        <v>38</v>
      </c>
      <c r="C198" s="7" t="s">
        <v>39</v>
      </c>
      <c r="D198" s="8">
        <v>9409000</v>
      </c>
    </row>
    <row r="199" spans="1:4" x14ac:dyDescent="0.25">
      <c r="A199" s="7" t="s">
        <v>183</v>
      </c>
      <c r="B199" s="7" t="s">
        <v>40</v>
      </c>
      <c r="C199" s="7" t="s">
        <v>41</v>
      </c>
      <c r="D199" s="8">
        <v>3510000</v>
      </c>
    </row>
    <row r="200" spans="1:4" x14ac:dyDescent="0.25">
      <c r="A200" s="7" t="s">
        <v>184</v>
      </c>
      <c r="B200" s="7" t="s">
        <v>168</v>
      </c>
      <c r="C200" s="7" t="s">
        <v>169</v>
      </c>
      <c r="D200" s="8">
        <v>42000</v>
      </c>
    </row>
    <row r="201" spans="1:4" x14ac:dyDescent="0.25">
      <c r="A201" s="7" t="s">
        <v>184</v>
      </c>
      <c r="B201" s="7" t="s">
        <v>45</v>
      </c>
      <c r="C201" s="7" t="s">
        <v>46</v>
      </c>
      <c r="D201" s="8">
        <v>800000</v>
      </c>
    </row>
    <row r="202" spans="1:4" x14ac:dyDescent="0.25">
      <c r="A202" s="7" t="s">
        <v>184</v>
      </c>
      <c r="B202" s="7" t="s">
        <v>29</v>
      </c>
      <c r="C202" s="7" t="s">
        <v>30</v>
      </c>
      <c r="D202" s="8">
        <v>16616779</v>
      </c>
    </row>
    <row r="203" spans="1:4" x14ac:dyDescent="0.25">
      <c r="A203" s="7" t="s">
        <v>184</v>
      </c>
      <c r="B203" s="7" t="s">
        <v>170</v>
      </c>
      <c r="C203" s="7" t="s">
        <v>171</v>
      </c>
      <c r="D203" s="8">
        <v>13113694</v>
      </c>
    </row>
    <row r="204" spans="1:4" x14ac:dyDescent="0.25">
      <c r="A204" s="7" t="s">
        <v>184</v>
      </c>
      <c r="B204" s="7" t="s">
        <v>38</v>
      </c>
      <c r="C204" s="7" t="s">
        <v>39</v>
      </c>
      <c r="D204" s="8">
        <v>8912000</v>
      </c>
    </row>
    <row r="205" spans="1:4" x14ac:dyDescent="0.25">
      <c r="A205" s="7" t="s">
        <v>184</v>
      </c>
      <c r="B205" s="7" t="s">
        <v>40</v>
      </c>
      <c r="C205" s="7" t="s">
        <v>41</v>
      </c>
      <c r="D205" s="8">
        <v>3837000</v>
      </c>
    </row>
    <row r="206" spans="1:4" x14ac:dyDescent="0.25">
      <c r="A206" s="7" t="s">
        <v>185</v>
      </c>
      <c r="B206" s="7" t="s">
        <v>168</v>
      </c>
      <c r="C206" s="7" t="s">
        <v>169</v>
      </c>
      <c r="D206" s="8">
        <v>97600</v>
      </c>
    </row>
    <row r="207" spans="1:4" x14ac:dyDescent="0.25">
      <c r="A207" s="7" t="s">
        <v>185</v>
      </c>
      <c r="B207" s="7" t="s">
        <v>45</v>
      </c>
      <c r="C207" s="7" t="s">
        <v>46</v>
      </c>
      <c r="D207" s="8">
        <v>900000</v>
      </c>
    </row>
    <row r="208" spans="1:4" x14ac:dyDescent="0.25">
      <c r="A208" s="7" t="s">
        <v>185</v>
      </c>
      <c r="B208" s="7" t="s">
        <v>29</v>
      </c>
      <c r="C208" s="7" t="s">
        <v>30</v>
      </c>
      <c r="D208" s="8">
        <v>22598975</v>
      </c>
    </row>
    <row r="209" spans="1:4" x14ac:dyDescent="0.25">
      <c r="A209" s="7" t="s">
        <v>185</v>
      </c>
      <c r="B209" s="7" t="s">
        <v>170</v>
      </c>
      <c r="C209" s="7" t="s">
        <v>171</v>
      </c>
      <c r="D209" s="8">
        <v>19685727</v>
      </c>
    </row>
    <row r="210" spans="1:4" x14ac:dyDescent="0.25">
      <c r="A210" s="7" t="s">
        <v>185</v>
      </c>
      <c r="B210" s="7" t="s">
        <v>186</v>
      </c>
      <c r="C210" s="7" t="s">
        <v>187</v>
      </c>
      <c r="D210" s="8">
        <v>120000</v>
      </c>
    </row>
    <row r="211" spans="1:4" x14ac:dyDescent="0.25">
      <c r="A211" s="7" t="s">
        <v>185</v>
      </c>
      <c r="B211" s="7" t="s">
        <v>38</v>
      </c>
      <c r="C211" s="7" t="s">
        <v>39</v>
      </c>
      <c r="D211" s="8">
        <v>13297000</v>
      </c>
    </row>
    <row r="212" spans="1:4" x14ac:dyDescent="0.25">
      <c r="A212" s="7" t="s">
        <v>185</v>
      </c>
      <c r="B212" s="7" t="s">
        <v>40</v>
      </c>
      <c r="C212" s="7" t="s">
        <v>41</v>
      </c>
      <c r="D212" s="8">
        <v>2490000</v>
      </c>
    </row>
    <row r="213" spans="1:4" x14ac:dyDescent="0.25">
      <c r="A213" s="7" t="s">
        <v>188</v>
      </c>
      <c r="B213" s="7" t="s">
        <v>168</v>
      </c>
      <c r="C213" s="7" t="s">
        <v>169</v>
      </c>
      <c r="D213" s="8">
        <v>2634665</v>
      </c>
    </row>
    <row r="214" spans="1:4" x14ac:dyDescent="0.25">
      <c r="A214" s="7" t="s">
        <v>188</v>
      </c>
      <c r="B214" s="7" t="s">
        <v>45</v>
      </c>
      <c r="C214" s="7" t="s">
        <v>46</v>
      </c>
      <c r="D214" s="8">
        <v>800000</v>
      </c>
    </row>
    <row r="215" spans="1:4" x14ac:dyDescent="0.25">
      <c r="A215" s="7" t="s">
        <v>188</v>
      </c>
      <c r="B215" s="7" t="s">
        <v>29</v>
      </c>
      <c r="C215" s="7" t="s">
        <v>30</v>
      </c>
      <c r="D215" s="8">
        <v>14944733</v>
      </c>
    </row>
    <row r="216" spans="1:4" x14ac:dyDescent="0.25">
      <c r="A216" s="7" t="s">
        <v>188</v>
      </c>
      <c r="B216" s="7" t="s">
        <v>170</v>
      </c>
      <c r="C216" s="7" t="s">
        <v>171</v>
      </c>
      <c r="D216" s="8">
        <v>13745538</v>
      </c>
    </row>
    <row r="217" spans="1:4" x14ac:dyDescent="0.25">
      <c r="A217" s="7" t="s">
        <v>188</v>
      </c>
      <c r="B217" s="7" t="s">
        <v>38</v>
      </c>
      <c r="C217" s="7" t="s">
        <v>39</v>
      </c>
      <c r="D217" s="8">
        <v>5187000</v>
      </c>
    </row>
    <row r="218" spans="1:4" x14ac:dyDescent="0.25">
      <c r="A218" s="7" t="s">
        <v>188</v>
      </c>
      <c r="B218" s="7" t="s">
        <v>40</v>
      </c>
      <c r="C218" s="7" t="s">
        <v>41</v>
      </c>
      <c r="D218" s="8">
        <v>2550000</v>
      </c>
    </row>
    <row r="219" spans="1:4" x14ac:dyDescent="0.25">
      <c r="A219" s="7" t="s">
        <v>189</v>
      </c>
      <c r="B219" s="7" t="s">
        <v>168</v>
      </c>
      <c r="C219" s="7" t="s">
        <v>169</v>
      </c>
      <c r="D219" s="8">
        <v>55763</v>
      </c>
    </row>
    <row r="220" spans="1:4" x14ac:dyDescent="0.25">
      <c r="A220" s="7" t="s">
        <v>189</v>
      </c>
      <c r="B220" s="7" t="s">
        <v>45</v>
      </c>
      <c r="C220" s="7" t="s">
        <v>46</v>
      </c>
      <c r="D220" s="8">
        <v>800000</v>
      </c>
    </row>
    <row r="221" spans="1:4" x14ac:dyDescent="0.25">
      <c r="A221" s="7" t="s">
        <v>189</v>
      </c>
      <c r="B221" s="7" t="s">
        <v>29</v>
      </c>
      <c r="C221" s="7" t="s">
        <v>30</v>
      </c>
      <c r="D221" s="8">
        <v>16337389</v>
      </c>
    </row>
    <row r="222" spans="1:4" x14ac:dyDescent="0.25">
      <c r="A222" s="7" t="s">
        <v>189</v>
      </c>
      <c r="B222" s="7" t="s">
        <v>170</v>
      </c>
      <c r="C222" s="7" t="s">
        <v>171</v>
      </c>
      <c r="D222" s="8">
        <v>9496413</v>
      </c>
    </row>
    <row r="223" spans="1:4" x14ac:dyDescent="0.25">
      <c r="A223" s="7" t="s">
        <v>189</v>
      </c>
      <c r="B223" s="7" t="s">
        <v>38</v>
      </c>
      <c r="C223" s="7" t="s">
        <v>39</v>
      </c>
      <c r="D223" s="8">
        <v>6422000</v>
      </c>
    </row>
    <row r="224" spans="1:4" x14ac:dyDescent="0.25">
      <c r="A224" s="7" t="s">
        <v>189</v>
      </c>
      <c r="B224" s="7" t="s">
        <v>40</v>
      </c>
      <c r="C224" s="7" t="s">
        <v>41</v>
      </c>
      <c r="D224" s="8">
        <v>2010000</v>
      </c>
    </row>
    <row r="225" spans="1:4" x14ac:dyDescent="0.25">
      <c r="A225" s="7" t="s">
        <v>190</v>
      </c>
      <c r="B225" s="7" t="s">
        <v>168</v>
      </c>
      <c r="C225" s="7" t="s">
        <v>169</v>
      </c>
      <c r="D225" s="8">
        <v>110200</v>
      </c>
    </row>
    <row r="226" spans="1:4" x14ac:dyDescent="0.25">
      <c r="A226" s="7" t="s">
        <v>190</v>
      </c>
      <c r="B226" s="7" t="s">
        <v>45</v>
      </c>
      <c r="C226" s="7" t="s">
        <v>46</v>
      </c>
      <c r="D226" s="8">
        <v>800000</v>
      </c>
    </row>
    <row r="227" spans="1:4" x14ac:dyDescent="0.25">
      <c r="A227" s="7" t="s">
        <v>190</v>
      </c>
      <c r="B227" s="7" t="s">
        <v>29</v>
      </c>
      <c r="C227" s="7" t="s">
        <v>30</v>
      </c>
      <c r="D227" s="8">
        <v>17233217</v>
      </c>
    </row>
    <row r="228" spans="1:4" x14ac:dyDescent="0.25">
      <c r="A228" s="7" t="s">
        <v>190</v>
      </c>
      <c r="B228" s="7" t="s">
        <v>170</v>
      </c>
      <c r="C228" s="7" t="s">
        <v>171</v>
      </c>
      <c r="D228" s="8">
        <v>14682806</v>
      </c>
    </row>
    <row r="229" spans="1:4" x14ac:dyDescent="0.25">
      <c r="A229" s="7" t="s">
        <v>190</v>
      </c>
      <c r="B229" s="7" t="s">
        <v>38</v>
      </c>
      <c r="C229" s="7" t="s">
        <v>39</v>
      </c>
      <c r="D229" s="8">
        <v>7362000</v>
      </c>
    </row>
    <row r="230" spans="1:4" x14ac:dyDescent="0.25">
      <c r="A230" s="7" t="s">
        <v>190</v>
      </c>
      <c r="B230" s="7" t="s">
        <v>40</v>
      </c>
      <c r="C230" s="7" t="s">
        <v>41</v>
      </c>
      <c r="D230" s="8">
        <v>2910000</v>
      </c>
    </row>
    <row r="231" spans="1:4" x14ac:dyDescent="0.25">
      <c r="A231" s="7" t="s">
        <v>191</v>
      </c>
      <c r="B231" s="7" t="s">
        <v>168</v>
      </c>
      <c r="C231" s="7" t="s">
        <v>169</v>
      </c>
      <c r="D231" s="8">
        <v>50570</v>
      </c>
    </row>
    <row r="232" spans="1:4" x14ac:dyDescent="0.25">
      <c r="A232" s="7" t="s">
        <v>191</v>
      </c>
      <c r="B232" s="7" t="s">
        <v>45</v>
      </c>
      <c r="C232" s="7" t="s">
        <v>46</v>
      </c>
      <c r="D232" s="8">
        <v>800000</v>
      </c>
    </row>
    <row r="233" spans="1:4" x14ac:dyDescent="0.25">
      <c r="A233" s="7" t="s">
        <v>191</v>
      </c>
      <c r="B233" s="7" t="s">
        <v>29</v>
      </c>
      <c r="C233" s="7" t="s">
        <v>30</v>
      </c>
      <c r="D233" s="8">
        <v>12463695</v>
      </c>
    </row>
    <row r="234" spans="1:4" x14ac:dyDescent="0.25">
      <c r="A234" s="7" t="s">
        <v>191</v>
      </c>
      <c r="B234" s="7" t="s">
        <v>170</v>
      </c>
      <c r="C234" s="7" t="s">
        <v>171</v>
      </c>
      <c r="D234" s="8">
        <v>14216930</v>
      </c>
    </row>
    <row r="235" spans="1:4" x14ac:dyDescent="0.25">
      <c r="A235" s="7" t="s">
        <v>191</v>
      </c>
      <c r="B235" s="7" t="s">
        <v>38</v>
      </c>
      <c r="C235" s="7" t="s">
        <v>39</v>
      </c>
      <c r="D235" s="8">
        <v>6722000</v>
      </c>
    </row>
    <row r="236" spans="1:4" x14ac:dyDescent="0.25">
      <c r="A236" s="7" t="s">
        <v>191</v>
      </c>
      <c r="B236" s="7" t="s">
        <v>40</v>
      </c>
      <c r="C236" s="7" t="s">
        <v>41</v>
      </c>
      <c r="D236" s="8">
        <v>3005000</v>
      </c>
    </row>
    <row r="237" spans="1:4" x14ac:dyDescent="0.25">
      <c r="A237" s="7" t="s">
        <v>192</v>
      </c>
      <c r="B237" s="7" t="s">
        <v>168</v>
      </c>
      <c r="C237" s="7" t="s">
        <v>169</v>
      </c>
      <c r="D237" s="8">
        <v>27934</v>
      </c>
    </row>
    <row r="238" spans="1:4" x14ac:dyDescent="0.25">
      <c r="A238" s="7" t="s">
        <v>192</v>
      </c>
      <c r="B238" s="7" t="s">
        <v>45</v>
      </c>
      <c r="C238" s="7" t="s">
        <v>46</v>
      </c>
      <c r="D238" s="8">
        <v>800000</v>
      </c>
    </row>
    <row r="239" spans="1:4" x14ac:dyDescent="0.25">
      <c r="A239" s="7" t="s">
        <v>192</v>
      </c>
      <c r="B239" s="7" t="s">
        <v>29</v>
      </c>
      <c r="C239" s="7" t="s">
        <v>30</v>
      </c>
      <c r="D239" s="8">
        <v>30358388</v>
      </c>
    </row>
    <row r="240" spans="1:4" x14ac:dyDescent="0.25">
      <c r="A240" s="7" t="s">
        <v>192</v>
      </c>
      <c r="B240" s="7" t="s">
        <v>170</v>
      </c>
      <c r="C240" s="7" t="s">
        <v>171</v>
      </c>
      <c r="D240" s="8">
        <v>18918103</v>
      </c>
    </row>
    <row r="241" spans="1:4" x14ac:dyDescent="0.25">
      <c r="A241" s="7" t="s">
        <v>192</v>
      </c>
      <c r="B241" s="7" t="s">
        <v>38</v>
      </c>
      <c r="C241" s="7" t="s">
        <v>39</v>
      </c>
      <c r="D241" s="8">
        <v>6477000</v>
      </c>
    </row>
    <row r="242" spans="1:4" x14ac:dyDescent="0.25">
      <c r="A242" s="7" t="s">
        <v>192</v>
      </c>
      <c r="B242" s="7" t="s">
        <v>40</v>
      </c>
      <c r="C242" s="7" t="s">
        <v>41</v>
      </c>
      <c r="D242" s="8">
        <v>2305000</v>
      </c>
    </row>
    <row r="243" spans="1:4" x14ac:dyDescent="0.25">
      <c r="A243" s="7" t="s">
        <v>193</v>
      </c>
      <c r="B243" s="7" t="s">
        <v>168</v>
      </c>
      <c r="C243" s="7" t="s">
        <v>169</v>
      </c>
      <c r="D243" s="8">
        <v>161550</v>
      </c>
    </row>
    <row r="244" spans="1:4" x14ac:dyDescent="0.25">
      <c r="A244" s="7" t="s">
        <v>193</v>
      </c>
      <c r="B244" s="7" t="s">
        <v>45</v>
      </c>
      <c r="C244" s="7" t="s">
        <v>46</v>
      </c>
      <c r="D244" s="8">
        <v>800000</v>
      </c>
    </row>
    <row r="245" spans="1:4" x14ac:dyDescent="0.25">
      <c r="A245" s="7" t="s">
        <v>193</v>
      </c>
      <c r="B245" s="7" t="s">
        <v>29</v>
      </c>
      <c r="C245" s="7" t="s">
        <v>30</v>
      </c>
      <c r="D245" s="8">
        <v>16657840</v>
      </c>
    </row>
    <row r="246" spans="1:4" x14ac:dyDescent="0.25">
      <c r="A246" s="7" t="s">
        <v>193</v>
      </c>
      <c r="B246" s="7" t="s">
        <v>170</v>
      </c>
      <c r="C246" s="7" t="s">
        <v>171</v>
      </c>
      <c r="D246" s="8">
        <v>13936301</v>
      </c>
    </row>
    <row r="247" spans="1:4" x14ac:dyDescent="0.25">
      <c r="A247" s="7" t="s">
        <v>193</v>
      </c>
      <c r="B247" s="7" t="s">
        <v>38</v>
      </c>
      <c r="C247" s="7" t="s">
        <v>39</v>
      </c>
      <c r="D247" s="8">
        <v>7224000</v>
      </c>
    </row>
    <row r="248" spans="1:4" x14ac:dyDescent="0.25">
      <c r="A248" s="7" t="s">
        <v>193</v>
      </c>
      <c r="B248" s="7" t="s">
        <v>40</v>
      </c>
      <c r="C248" s="7" t="s">
        <v>41</v>
      </c>
      <c r="D248" s="8">
        <v>3330000</v>
      </c>
    </row>
    <row r="249" spans="1:4" x14ac:dyDescent="0.25">
      <c r="A249" s="7" t="s">
        <v>194</v>
      </c>
      <c r="B249" s="7" t="s">
        <v>168</v>
      </c>
      <c r="C249" s="7" t="s">
        <v>169</v>
      </c>
      <c r="D249" s="8">
        <v>38790</v>
      </c>
    </row>
    <row r="250" spans="1:4" x14ac:dyDescent="0.25">
      <c r="A250" s="7" t="s">
        <v>194</v>
      </c>
      <c r="B250" s="7" t="s">
        <v>45</v>
      </c>
      <c r="C250" s="7" t="s">
        <v>46</v>
      </c>
      <c r="D250" s="8">
        <v>1300000</v>
      </c>
    </row>
    <row r="251" spans="1:4" x14ac:dyDescent="0.25">
      <c r="A251" s="7" t="s">
        <v>194</v>
      </c>
      <c r="B251" s="7" t="s">
        <v>29</v>
      </c>
      <c r="C251" s="7" t="s">
        <v>30</v>
      </c>
      <c r="D251" s="8">
        <v>20241853</v>
      </c>
    </row>
    <row r="252" spans="1:4" x14ac:dyDescent="0.25">
      <c r="A252" s="7" t="s">
        <v>194</v>
      </c>
      <c r="B252" s="7" t="s">
        <v>170</v>
      </c>
      <c r="C252" s="7" t="s">
        <v>171</v>
      </c>
      <c r="D252" s="8">
        <v>17460821</v>
      </c>
    </row>
    <row r="253" spans="1:4" x14ac:dyDescent="0.25">
      <c r="A253" s="7" t="s">
        <v>194</v>
      </c>
      <c r="B253" s="7" t="s">
        <v>38</v>
      </c>
      <c r="C253" s="7" t="s">
        <v>39</v>
      </c>
      <c r="D253" s="8">
        <v>5337000</v>
      </c>
    </row>
    <row r="254" spans="1:4" x14ac:dyDescent="0.25">
      <c r="A254" s="7" t="s">
        <v>194</v>
      </c>
      <c r="B254" s="7" t="s">
        <v>40</v>
      </c>
      <c r="C254" s="7" t="s">
        <v>41</v>
      </c>
      <c r="D254" s="8">
        <v>2375000</v>
      </c>
    </row>
    <row r="255" spans="1:4" x14ac:dyDescent="0.25">
      <c r="A255" s="7" t="s">
        <v>195</v>
      </c>
      <c r="B255" s="7" t="s">
        <v>168</v>
      </c>
      <c r="C255" s="7" t="s">
        <v>169</v>
      </c>
      <c r="D255" s="8">
        <v>33915</v>
      </c>
    </row>
    <row r="256" spans="1:4" x14ac:dyDescent="0.25">
      <c r="A256" s="7" t="s">
        <v>195</v>
      </c>
      <c r="B256" s="7" t="s">
        <v>45</v>
      </c>
      <c r="C256" s="7" t="s">
        <v>46</v>
      </c>
      <c r="D256" s="8">
        <v>1600000</v>
      </c>
    </row>
    <row r="257" spans="1:4" x14ac:dyDescent="0.25">
      <c r="A257" s="7" t="s">
        <v>195</v>
      </c>
      <c r="B257" s="7" t="s">
        <v>29</v>
      </c>
      <c r="C257" s="7" t="s">
        <v>30</v>
      </c>
      <c r="D257" s="8">
        <v>40519812</v>
      </c>
    </row>
    <row r="258" spans="1:4" x14ac:dyDescent="0.25">
      <c r="A258" s="7" t="s">
        <v>195</v>
      </c>
      <c r="B258" s="7" t="s">
        <v>170</v>
      </c>
      <c r="C258" s="7" t="s">
        <v>171</v>
      </c>
      <c r="D258" s="8">
        <v>15842495</v>
      </c>
    </row>
    <row r="259" spans="1:4" x14ac:dyDescent="0.25">
      <c r="A259" s="7" t="s">
        <v>195</v>
      </c>
      <c r="B259" s="7" t="s">
        <v>186</v>
      </c>
      <c r="C259" s="7" t="s">
        <v>187</v>
      </c>
      <c r="D259" s="8">
        <v>420000</v>
      </c>
    </row>
    <row r="260" spans="1:4" x14ac:dyDescent="0.25">
      <c r="A260" s="7" t="s">
        <v>195</v>
      </c>
      <c r="B260" s="7" t="s">
        <v>38</v>
      </c>
      <c r="C260" s="7" t="s">
        <v>39</v>
      </c>
      <c r="D260" s="8">
        <v>13313000</v>
      </c>
    </row>
    <row r="261" spans="1:4" x14ac:dyDescent="0.25">
      <c r="A261" s="7" t="s">
        <v>195</v>
      </c>
      <c r="B261" s="7" t="s">
        <v>40</v>
      </c>
      <c r="C261" s="7" t="s">
        <v>41</v>
      </c>
      <c r="D261" s="8">
        <v>6490000</v>
      </c>
    </row>
    <row r="262" spans="1:4" x14ac:dyDescent="0.25">
      <c r="A262" s="7" t="s">
        <v>196</v>
      </c>
      <c r="B262" s="7" t="s">
        <v>168</v>
      </c>
      <c r="C262" s="7" t="s">
        <v>169</v>
      </c>
      <c r="D262" s="8">
        <v>122068</v>
      </c>
    </row>
    <row r="263" spans="1:4" x14ac:dyDescent="0.25">
      <c r="A263" s="7" t="s">
        <v>196</v>
      </c>
      <c r="B263" s="7" t="s">
        <v>45</v>
      </c>
      <c r="C263" s="7" t="s">
        <v>46</v>
      </c>
      <c r="D263" s="8">
        <v>1400000</v>
      </c>
    </row>
    <row r="264" spans="1:4" x14ac:dyDescent="0.25">
      <c r="A264" s="7" t="s">
        <v>196</v>
      </c>
      <c r="B264" s="7" t="s">
        <v>29</v>
      </c>
      <c r="C264" s="7" t="s">
        <v>30</v>
      </c>
      <c r="D264" s="8">
        <v>29013113</v>
      </c>
    </row>
    <row r="265" spans="1:4" x14ac:dyDescent="0.25">
      <c r="A265" s="7" t="s">
        <v>196</v>
      </c>
      <c r="B265" s="7" t="s">
        <v>170</v>
      </c>
      <c r="C265" s="7" t="s">
        <v>171</v>
      </c>
      <c r="D265" s="8">
        <v>18306585</v>
      </c>
    </row>
    <row r="266" spans="1:4" x14ac:dyDescent="0.25">
      <c r="A266" s="7" t="s">
        <v>196</v>
      </c>
      <c r="B266" s="7" t="s">
        <v>38</v>
      </c>
      <c r="C266" s="7" t="s">
        <v>39</v>
      </c>
      <c r="D266" s="8">
        <v>4869000</v>
      </c>
    </row>
    <row r="267" spans="1:4" x14ac:dyDescent="0.25">
      <c r="A267" s="7" t="s">
        <v>196</v>
      </c>
      <c r="B267" s="7" t="s">
        <v>40</v>
      </c>
      <c r="C267" s="7" t="s">
        <v>41</v>
      </c>
      <c r="D267" s="8">
        <v>4905000</v>
      </c>
    </row>
    <row r="268" spans="1:4" x14ac:dyDescent="0.25">
      <c r="A268" s="7" t="s">
        <v>197</v>
      </c>
      <c r="B268" s="7" t="s">
        <v>168</v>
      </c>
      <c r="C268" s="7" t="s">
        <v>169</v>
      </c>
      <c r="D268" s="8">
        <v>28900</v>
      </c>
    </row>
    <row r="269" spans="1:4" x14ac:dyDescent="0.25">
      <c r="A269" s="7" t="s">
        <v>197</v>
      </c>
      <c r="B269" s="7" t="s">
        <v>45</v>
      </c>
      <c r="C269" s="7" t="s">
        <v>46</v>
      </c>
      <c r="D269" s="8">
        <v>1200000</v>
      </c>
    </row>
    <row r="270" spans="1:4" x14ac:dyDescent="0.25">
      <c r="A270" s="7" t="s">
        <v>197</v>
      </c>
      <c r="B270" s="7" t="s">
        <v>29</v>
      </c>
      <c r="C270" s="7" t="s">
        <v>30</v>
      </c>
      <c r="D270" s="8">
        <v>38975142</v>
      </c>
    </row>
    <row r="271" spans="1:4" x14ac:dyDescent="0.25">
      <c r="A271" s="7" t="s">
        <v>197</v>
      </c>
      <c r="B271" s="7" t="s">
        <v>170</v>
      </c>
      <c r="C271" s="7" t="s">
        <v>171</v>
      </c>
      <c r="D271" s="8">
        <v>28507243</v>
      </c>
    </row>
    <row r="272" spans="1:4" x14ac:dyDescent="0.25">
      <c r="A272" s="7" t="s">
        <v>197</v>
      </c>
      <c r="B272" s="7" t="s">
        <v>186</v>
      </c>
      <c r="C272" s="7" t="s">
        <v>187</v>
      </c>
      <c r="D272" s="8">
        <v>210000</v>
      </c>
    </row>
    <row r="273" spans="1:4" x14ac:dyDescent="0.25">
      <c r="A273" s="7" t="s">
        <v>197</v>
      </c>
      <c r="B273" s="7" t="s">
        <v>38</v>
      </c>
      <c r="C273" s="7" t="s">
        <v>39</v>
      </c>
      <c r="D273" s="8">
        <v>11349000</v>
      </c>
    </row>
    <row r="274" spans="1:4" x14ac:dyDescent="0.25">
      <c r="A274" s="7" t="s">
        <v>197</v>
      </c>
      <c r="B274" s="7" t="s">
        <v>40</v>
      </c>
      <c r="C274" s="7" t="s">
        <v>41</v>
      </c>
      <c r="D274" s="8">
        <v>7310000</v>
      </c>
    </row>
    <row r="275" spans="1:4" x14ac:dyDescent="0.25">
      <c r="A275" s="7" t="s">
        <v>198</v>
      </c>
      <c r="B275" s="7" t="s">
        <v>168</v>
      </c>
      <c r="C275" s="7" t="s">
        <v>169</v>
      </c>
      <c r="D275" s="8">
        <v>83161</v>
      </c>
    </row>
    <row r="276" spans="1:4" x14ac:dyDescent="0.25">
      <c r="A276" s="7" t="s">
        <v>198</v>
      </c>
      <c r="B276" s="7" t="s">
        <v>45</v>
      </c>
      <c r="C276" s="7" t="s">
        <v>46</v>
      </c>
      <c r="D276" s="8">
        <v>1700000</v>
      </c>
    </row>
    <row r="277" spans="1:4" x14ac:dyDescent="0.25">
      <c r="A277" s="7" t="s">
        <v>198</v>
      </c>
      <c r="B277" s="7" t="s">
        <v>29</v>
      </c>
      <c r="C277" s="7" t="s">
        <v>30</v>
      </c>
      <c r="D277" s="8">
        <v>28826061</v>
      </c>
    </row>
    <row r="278" spans="1:4" x14ac:dyDescent="0.25">
      <c r="A278" s="7" t="s">
        <v>198</v>
      </c>
      <c r="B278" s="7" t="s">
        <v>170</v>
      </c>
      <c r="C278" s="7" t="s">
        <v>171</v>
      </c>
      <c r="D278" s="8">
        <v>19336042</v>
      </c>
    </row>
    <row r="279" spans="1:4" x14ac:dyDescent="0.25">
      <c r="A279" s="7" t="s">
        <v>198</v>
      </c>
      <c r="B279" s="7" t="s">
        <v>38</v>
      </c>
      <c r="C279" s="7" t="s">
        <v>39</v>
      </c>
      <c r="D279" s="8">
        <v>11209000</v>
      </c>
    </row>
    <row r="280" spans="1:4" x14ac:dyDescent="0.25">
      <c r="A280" s="7" t="s">
        <v>198</v>
      </c>
      <c r="B280" s="7" t="s">
        <v>40</v>
      </c>
      <c r="C280" s="7" t="s">
        <v>41</v>
      </c>
      <c r="D280" s="8">
        <v>6740000</v>
      </c>
    </row>
    <row r="281" spans="1:4" x14ac:dyDescent="0.25">
      <c r="A281" s="7" t="s">
        <v>199</v>
      </c>
      <c r="B281" s="7" t="s">
        <v>168</v>
      </c>
      <c r="C281" s="7" t="s">
        <v>169</v>
      </c>
      <c r="D281" s="8">
        <v>37480</v>
      </c>
    </row>
    <row r="282" spans="1:4" x14ac:dyDescent="0.25">
      <c r="A282" s="7" t="s">
        <v>199</v>
      </c>
      <c r="B282" s="7" t="s">
        <v>45</v>
      </c>
      <c r="C282" s="7" t="s">
        <v>46</v>
      </c>
      <c r="D282" s="8">
        <v>1100000</v>
      </c>
    </row>
    <row r="283" spans="1:4" x14ac:dyDescent="0.25">
      <c r="A283" s="7" t="s">
        <v>199</v>
      </c>
      <c r="B283" s="7" t="s">
        <v>29</v>
      </c>
      <c r="C283" s="7" t="s">
        <v>30</v>
      </c>
      <c r="D283" s="8">
        <v>34368805</v>
      </c>
    </row>
    <row r="284" spans="1:4" x14ac:dyDescent="0.25">
      <c r="A284" s="7" t="s">
        <v>199</v>
      </c>
      <c r="B284" s="7" t="s">
        <v>170</v>
      </c>
      <c r="C284" s="7" t="s">
        <v>171</v>
      </c>
      <c r="D284" s="8">
        <v>20156569</v>
      </c>
    </row>
    <row r="285" spans="1:4" x14ac:dyDescent="0.25">
      <c r="A285" s="7" t="s">
        <v>199</v>
      </c>
      <c r="B285" s="7" t="s">
        <v>38</v>
      </c>
      <c r="C285" s="7" t="s">
        <v>39</v>
      </c>
      <c r="D285" s="8">
        <v>11834000</v>
      </c>
    </row>
    <row r="286" spans="1:4" x14ac:dyDescent="0.25">
      <c r="A286" s="7" t="s">
        <v>199</v>
      </c>
      <c r="B286" s="7" t="s">
        <v>40</v>
      </c>
      <c r="C286" s="7" t="s">
        <v>41</v>
      </c>
      <c r="D286" s="8">
        <v>3900000</v>
      </c>
    </row>
    <row r="287" spans="1:4" x14ac:dyDescent="0.25">
      <c r="A287" s="7" t="s">
        <v>200</v>
      </c>
      <c r="B287" s="7" t="s">
        <v>168</v>
      </c>
      <c r="C287" s="7" t="s">
        <v>169</v>
      </c>
      <c r="D287" s="8">
        <v>115700</v>
      </c>
    </row>
    <row r="288" spans="1:4" x14ac:dyDescent="0.25">
      <c r="A288" s="7" t="s">
        <v>200</v>
      </c>
      <c r="B288" s="7" t="s">
        <v>45</v>
      </c>
      <c r="C288" s="7" t="s">
        <v>46</v>
      </c>
      <c r="D288" s="8">
        <v>4550000</v>
      </c>
    </row>
    <row r="289" spans="1:4" x14ac:dyDescent="0.25">
      <c r="A289" s="7" t="s">
        <v>200</v>
      </c>
      <c r="B289" s="7" t="s">
        <v>29</v>
      </c>
      <c r="C289" s="7" t="s">
        <v>30</v>
      </c>
      <c r="D289" s="8">
        <v>54082841</v>
      </c>
    </row>
    <row r="290" spans="1:4" x14ac:dyDescent="0.25">
      <c r="A290" s="7" t="s">
        <v>200</v>
      </c>
      <c r="B290" s="7" t="s">
        <v>170</v>
      </c>
      <c r="C290" s="7" t="s">
        <v>171</v>
      </c>
      <c r="D290" s="8">
        <v>21189426</v>
      </c>
    </row>
    <row r="291" spans="1:4" x14ac:dyDescent="0.25">
      <c r="A291" s="7" t="s">
        <v>200</v>
      </c>
      <c r="B291" s="7" t="s">
        <v>38</v>
      </c>
      <c r="C291" s="7" t="s">
        <v>39</v>
      </c>
      <c r="D291" s="8">
        <v>13344000</v>
      </c>
    </row>
    <row r="292" spans="1:4" x14ac:dyDescent="0.25">
      <c r="A292" s="7" t="s">
        <v>200</v>
      </c>
      <c r="B292" s="7" t="s">
        <v>40</v>
      </c>
      <c r="C292" s="7" t="s">
        <v>41</v>
      </c>
      <c r="D292" s="8">
        <v>4220000</v>
      </c>
    </row>
    <row r="293" spans="1:4" x14ac:dyDescent="0.25">
      <c r="A293" s="7" t="s">
        <v>201</v>
      </c>
      <c r="B293" s="7" t="s">
        <v>168</v>
      </c>
      <c r="C293" s="7" t="s">
        <v>169</v>
      </c>
      <c r="D293" s="8">
        <v>154054</v>
      </c>
    </row>
    <row r="294" spans="1:4" x14ac:dyDescent="0.25">
      <c r="A294" s="7" t="s">
        <v>201</v>
      </c>
      <c r="B294" s="7" t="s">
        <v>45</v>
      </c>
      <c r="C294" s="7" t="s">
        <v>46</v>
      </c>
      <c r="D294" s="8">
        <v>2700000</v>
      </c>
    </row>
    <row r="295" spans="1:4" x14ac:dyDescent="0.25">
      <c r="A295" s="7" t="s">
        <v>201</v>
      </c>
      <c r="B295" s="7" t="s">
        <v>29</v>
      </c>
      <c r="C295" s="7" t="s">
        <v>30</v>
      </c>
      <c r="D295" s="8">
        <v>34328515</v>
      </c>
    </row>
    <row r="296" spans="1:4" x14ac:dyDescent="0.25">
      <c r="A296" s="7" t="s">
        <v>201</v>
      </c>
      <c r="B296" s="7" t="s">
        <v>170</v>
      </c>
      <c r="C296" s="7" t="s">
        <v>171</v>
      </c>
      <c r="D296" s="8">
        <v>19000410</v>
      </c>
    </row>
    <row r="297" spans="1:4" x14ac:dyDescent="0.25">
      <c r="A297" s="7" t="s">
        <v>201</v>
      </c>
      <c r="B297" s="7" t="s">
        <v>38</v>
      </c>
      <c r="C297" s="7" t="s">
        <v>39</v>
      </c>
      <c r="D297" s="8">
        <v>8857000</v>
      </c>
    </row>
    <row r="298" spans="1:4" x14ac:dyDescent="0.25">
      <c r="A298" s="7" t="s">
        <v>201</v>
      </c>
      <c r="B298" s="7" t="s">
        <v>40</v>
      </c>
      <c r="C298" s="7" t="s">
        <v>41</v>
      </c>
      <c r="D298" s="8">
        <v>4250000</v>
      </c>
    </row>
    <row r="299" spans="1:4" x14ac:dyDescent="0.25">
      <c r="A299" s="7" t="s">
        <v>202</v>
      </c>
      <c r="B299" s="7" t="s">
        <v>168</v>
      </c>
      <c r="C299" s="7" t="s">
        <v>169</v>
      </c>
      <c r="D299" s="8">
        <v>58695</v>
      </c>
    </row>
    <row r="300" spans="1:4" x14ac:dyDescent="0.25">
      <c r="A300" s="7" t="s">
        <v>202</v>
      </c>
      <c r="B300" s="7" t="s">
        <v>45</v>
      </c>
      <c r="C300" s="7" t="s">
        <v>46</v>
      </c>
      <c r="D300" s="8">
        <v>4000000</v>
      </c>
    </row>
    <row r="301" spans="1:4" x14ac:dyDescent="0.25">
      <c r="A301" s="7" t="s">
        <v>202</v>
      </c>
      <c r="B301" s="7" t="s">
        <v>29</v>
      </c>
      <c r="C301" s="7" t="s">
        <v>30</v>
      </c>
      <c r="D301" s="8">
        <v>82200850</v>
      </c>
    </row>
    <row r="302" spans="1:4" x14ac:dyDescent="0.25">
      <c r="A302" s="7" t="s">
        <v>202</v>
      </c>
      <c r="B302" s="7" t="s">
        <v>170</v>
      </c>
      <c r="C302" s="7" t="s">
        <v>171</v>
      </c>
      <c r="D302" s="8">
        <v>19919483</v>
      </c>
    </row>
    <row r="303" spans="1:4" x14ac:dyDescent="0.25">
      <c r="A303" s="7" t="s">
        <v>202</v>
      </c>
      <c r="B303" s="7" t="s">
        <v>38</v>
      </c>
      <c r="C303" s="7" t="s">
        <v>39</v>
      </c>
      <c r="D303" s="8">
        <v>18450000</v>
      </c>
    </row>
    <row r="304" spans="1:4" x14ac:dyDescent="0.25">
      <c r="A304" s="7" t="s">
        <v>202</v>
      </c>
      <c r="B304" s="7" t="s">
        <v>40</v>
      </c>
      <c r="C304" s="7" t="s">
        <v>41</v>
      </c>
      <c r="D304" s="8">
        <v>6940000</v>
      </c>
    </row>
    <row r="305" spans="1:4" x14ac:dyDescent="0.25">
      <c r="A305" s="7" t="s">
        <v>203</v>
      </c>
      <c r="B305" s="7" t="s">
        <v>168</v>
      </c>
      <c r="C305" s="7" t="s">
        <v>169</v>
      </c>
      <c r="D305" s="8">
        <v>28170</v>
      </c>
    </row>
    <row r="306" spans="1:4" x14ac:dyDescent="0.25">
      <c r="A306" s="7" t="s">
        <v>203</v>
      </c>
      <c r="B306" s="7" t="s">
        <v>45</v>
      </c>
      <c r="C306" s="7" t="s">
        <v>46</v>
      </c>
      <c r="D306" s="8">
        <v>800000</v>
      </c>
    </row>
    <row r="307" spans="1:4" x14ac:dyDescent="0.25">
      <c r="A307" s="7" t="s">
        <v>203</v>
      </c>
      <c r="B307" s="7" t="s">
        <v>29</v>
      </c>
      <c r="C307" s="7" t="s">
        <v>30</v>
      </c>
      <c r="D307" s="8">
        <v>31045695</v>
      </c>
    </row>
    <row r="308" spans="1:4" x14ac:dyDescent="0.25">
      <c r="A308" s="7" t="s">
        <v>203</v>
      </c>
      <c r="B308" s="7" t="s">
        <v>170</v>
      </c>
      <c r="C308" s="7" t="s">
        <v>171</v>
      </c>
      <c r="D308" s="8">
        <v>18770718</v>
      </c>
    </row>
    <row r="309" spans="1:4" x14ac:dyDescent="0.25">
      <c r="A309" s="7" t="s">
        <v>203</v>
      </c>
      <c r="B309" s="7" t="s">
        <v>38</v>
      </c>
      <c r="C309" s="7" t="s">
        <v>39</v>
      </c>
      <c r="D309" s="8">
        <v>7949000</v>
      </c>
    </row>
    <row r="310" spans="1:4" x14ac:dyDescent="0.25">
      <c r="A310" s="7" t="s">
        <v>203</v>
      </c>
      <c r="B310" s="7" t="s">
        <v>40</v>
      </c>
      <c r="C310" s="7" t="s">
        <v>41</v>
      </c>
      <c r="D310" s="8">
        <v>2845000</v>
      </c>
    </row>
    <row r="311" spans="1:4" x14ac:dyDescent="0.25">
      <c r="A311" s="7" t="s">
        <v>204</v>
      </c>
      <c r="B311" s="7" t="s">
        <v>168</v>
      </c>
      <c r="C311" s="7" t="s">
        <v>169</v>
      </c>
      <c r="D311" s="8">
        <v>105331</v>
      </c>
    </row>
    <row r="312" spans="1:4" x14ac:dyDescent="0.25">
      <c r="A312" s="7" t="s">
        <v>204</v>
      </c>
      <c r="B312" s="7" t="s">
        <v>45</v>
      </c>
      <c r="C312" s="7" t="s">
        <v>46</v>
      </c>
      <c r="D312" s="8">
        <v>1400000</v>
      </c>
    </row>
    <row r="313" spans="1:4" x14ac:dyDescent="0.25">
      <c r="A313" s="7" t="s">
        <v>204</v>
      </c>
      <c r="B313" s="7" t="s">
        <v>29</v>
      </c>
      <c r="C313" s="7" t="s">
        <v>30</v>
      </c>
      <c r="D313" s="8">
        <v>40391925</v>
      </c>
    </row>
    <row r="314" spans="1:4" x14ac:dyDescent="0.25">
      <c r="A314" s="7" t="s">
        <v>204</v>
      </c>
      <c r="B314" s="7" t="s">
        <v>170</v>
      </c>
      <c r="C314" s="7" t="s">
        <v>171</v>
      </c>
      <c r="D314" s="8">
        <v>18775630</v>
      </c>
    </row>
    <row r="315" spans="1:4" x14ac:dyDescent="0.25">
      <c r="A315" s="7" t="s">
        <v>204</v>
      </c>
      <c r="B315" s="7" t="s">
        <v>38</v>
      </c>
      <c r="C315" s="7" t="s">
        <v>39</v>
      </c>
      <c r="D315" s="8">
        <v>8947000</v>
      </c>
    </row>
    <row r="316" spans="1:4" x14ac:dyDescent="0.25">
      <c r="A316" s="7" t="s">
        <v>204</v>
      </c>
      <c r="B316" s="7" t="s">
        <v>40</v>
      </c>
      <c r="C316" s="7" t="s">
        <v>41</v>
      </c>
      <c r="D316" s="8">
        <v>2410000</v>
      </c>
    </row>
    <row r="317" spans="1:4" x14ac:dyDescent="0.25">
      <c r="A317" s="7" t="s">
        <v>205</v>
      </c>
      <c r="B317" s="7" t="s">
        <v>168</v>
      </c>
      <c r="C317" s="7" t="s">
        <v>169</v>
      </c>
      <c r="D317" s="8">
        <v>134490</v>
      </c>
    </row>
    <row r="318" spans="1:4" x14ac:dyDescent="0.25">
      <c r="A318" s="7" t="s">
        <v>205</v>
      </c>
      <c r="B318" s="7" t="s">
        <v>45</v>
      </c>
      <c r="C318" s="7" t="s">
        <v>46</v>
      </c>
      <c r="D318" s="8">
        <v>800000</v>
      </c>
    </row>
    <row r="319" spans="1:4" x14ac:dyDescent="0.25">
      <c r="A319" s="7" t="s">
        <v>205</v>
      </c>
      <c r="B319" s="7" t="s">
        <v>29</v>
      </c>
      <c r="C319" s="7" t="s">
        <v>30</v>
      </c>
      <c r="D319" s="8">
        <v>22832573</v>
      </c>
    </row>
    <row r="320" spans="1:4" x14ac:dyDescent="0.25">
      <c r="A320" s="7" t="s">
        <v>205</v>
      </c>
      <c r="B320" s="7" t="s">
        <v>170</v>
      </c>
      <c r="C320" s="7" t="s">
        <v>171</v>
      </c>
      <c r="D320" s="8">
        <v>14835119</v>
      </c>
    </row>
    <row r="321" spans="1:4" x14ac:dyDescent="0.25">
      <c r="A321" s="7" t="s">
        <v>205</v>
      </c>
      <c r="B321" s="7" t="s">
        <v>38</v>
      </c>
      <c r="C321" s="7" t="s">
        <v>39</v>
      </c>
      <c r="D321" s="8">
        <v>5965000</v>
      </c>
    </row>
    <row r="322" spans="1:4" x14ac:dyDescent="0.25">
      <c r="A322" s="7" t="s">
        <v>205</v>
      </c>
      <c r="B322" s="7" t="s">
        <v>40</v>
      </c>
      <c r="C322" s="7" t="s">
        <v>41</v>
      </c>
      <c r="D322" s="8">
        <v>3065000</v>
      </c>
    </row>
    <row r="323" spans="1:4" x14ac:dyDescent="0.25">
      <c r="A323" s="7" t="s">
        <v>206</v>
      </c>
      <c r="B323" s="7" t="s">
        <v>168</v>
      </c>
      <c r="C323" s="7" t="s">
        <v>169</v>
      </c>
      <c r="D323" s="8">
        <v>141841</v>
      </c>
    </row>
    <row r="324" spans="1:4" x14ac:dyDescent="0.25">
      <c r="A324" s="7" t="s">
        <v>206</v>
      </c>
      <c r="B324" s="7" t="s">
        <v>45</v>
      </c>
      <c r="C324" s="7" t="s">
        <v>46</v>
      </c>
      <c r="D324" s="8">
        <v>1600000</v>
      </c>
    </row>
    <row r="325" spans="1:4" x14ac:dyDescent="0.25">
      <c r="A325" s="7" t="s">
        <v>206</v>
      </c>
      <c r="B325" s="7" t="s">
        <v>29</v>
      </c>
      <c r="C325" s="7" t="s">
        <v>30</v>
      </c>
      <c r="D325" s="8">
        <v>32751555</v>
      </c>
    </row>
    <row r="326" spans="1:4" x14ac:dyDescent="0.25">
      <c r="A326" s="7" t="s">
        <v>206</v>
      </c>
      <c r="B326" s="7" t="s">
        <v>170</v>
      </c>
      <c r="C326" s="7" t="s">
        <v>171</v>
      </c>
      <c r="D326" s="8">
        <v>16931621</v>
      </c>
    </row>
    <row r="327" spans="1:4" x14ac:dyDescent="0.25">
      <c r="A327" s="7" t="s">
        <v>206</v>
      </c>
      <c r="B327" s="7" t="s">
        <v>38</v>
      </c>
      <c r="C327" s="7" t="s">
        <v>39</v>
      </c>
      <c r="D327" s="8">
        <v>10164000</v>
      </c>
    </row>
    <row r="328" spans="1:4" x14ac:dyDescent="0.25">
      <c r="A328" s="7" t="s">
        <v>206</v>
      </c>
      <c r="B328" s="7" t="s">
        <v>40</v>
      </c>
      <c r="C328" s="7" t="s">
        <v>41</v>
      </c>
      <c r="D328" s="8">
        <v>5319000</v>
      </c>
    </row>
    <row r="329" spans="1:4" x14ac:dyDescent="0.25">
      <c r="A329" s="7" t="s">
        <v>207</v>
      </c>
      <c r="B329" s="7" t="s">
        <v>168</v>
      </c>
      <c r="C329" s="7" t="s">
        <v>169</v>
      </c>
      <c r="D329" s="8">
        <v>100028</v>
      </c>
    </row>
    <row r="330" spans="1:4" x14ac:dyDescent="0.25">
      <c r="A330" s="7" t="s">
        <v>207</v>
      </c>
      <c r="B330" s="7" t="s">
        <v>45</v>
      </c>
      <c r="C330" s="7" t="s">
        <v>46</v>
      </c>
      <c r="D330" s="8">
        <v>900000</v>
      </c>
    </row>
    <row r="331" spans="1:4" x14ac:dyDescent="0.25">
      <c r="A331" s="7" t="s">
        <v>207</v>
      </c>
      <c r="B331" s="7" t="s">
        <v>29</v>
      </c>
      <c r="C331" s="7" t="s">
        <v>30</v>
      </c>
      <c r="D331" s="8">
        <v>12703578</v>
      </c>
    </row>
    <row r="332" spans="1:4" x14ac:dyDescent="0.25">
      <c r="A332" s="7" t="s">
        <v>207</v>
      </c>
      <c r="B332" s="7" t="s">
        <v>170</v>
      </c>
      <c r="C332" s="7" t="s">
        <v>171</v>
      </c>
      <c r="D332" s="8">
        <v>11479370</v>
      </c>
    </row>
    <row r="333" spans="1:4" x14ac:dyDescent="0.25">
      <c r="A333" s="7" t="s">
        <v>207</v>
      </c>
      <c r="B333" s="7" t="s">
        <v>38</v>
      </c>
      <c r="C333" s="7" t="s">
        <v>39</v>
      </c>
      <c r="D333" s="8">
        <v>5787000</v>
      </c>
    </row>
    <row r="334" spans="1:4" x14ac:dyDescent="0.25">
      <c r="A334" s="7" t="s">
        <v>207</v>
      </c>
      <c r="B334" s="7" t="s">
        <v>40</v>
      </c>
      <c r="C334" s="7" t="s">
        <v>41</v>
      </c>
      <c r="D334" s="8">
        <v>2436000</v>
      </c>
    </row>
    <row r="335" spans="1:4" x14ac:dyDescent="0.25">
      <c r="A335" s="7" t="s">
        <v>208</v>
      </c>
      <c r="B335" s="7" t="s">
        <v>168</v>
      </c>
      <c r="C335" s="7" t="s">
        <v>169</v>
      </c>
      <c r="D335" s="8">
        <v>56475</v>
      </c>
    </row>
    <row r="336" spans="1:4" x14ac:dyDescent="0.25">
      <c r="A336" s="7" t="s">
        <v>208</v>
      </c>
      <c r="B336" s="7" t="s">
        <v>165</v>
      </c>
      <c r="C336" s="7" t="s">
        <v>166</v>
      </c>
      <c r="D336" s="8">
        <v>400000</v>
      </c>
    </row>
    <row r="337" spans="1:4" x14ac:dyDescent="0.25">
      <c r="A337" s="7" t="s">
        <v>208</v>
      </c>
      <c r="B337" s="7" t="s">
        <v>45</v>
      </c>
      <c r="C337" s="7" t="s">
        <v>46</v>
      </c>
      <c r="D337" s="8">
        <v>800000</v>
      </c>
    </row>
    <row r="338" spans="1:4" x14ac:dyDescent="0.25">
      <c r="A338" s="7" t="s">
        <v>208</v>
      </c>
      <c r="B338" s="7" t="s">
        <v>29</v>
      </c>
      <c r="C338" s="7" t="s">
        <v>30</v>
      </c>
      <c r="D338" s="8">
        <v>15968677</v>
      </c>
    </row>
    <row r="339" spans="1:4" x14ac:dyDescent="0.25">
      <c r="A339" s="7" t="s">
        <v>208</v>
      </c>
      <c r="B339" s="7" t="s">
        <v>170</v>
      </c>
      <c r="C339" s="7" t="s">
        <v>171</v>
      </c>
      <c r="D339" s="8">
        <v>15621599</v>
      </c>
    </row>
    <row r="340" spans="1:4" x14ac:dyDescent="0.25">
      <c r="A340" s="7" t="s">
        <v>208</v>
      </c>
      <c r="B340" s="7" t="s">
        <v>38</v>
      </c>
      <c r="C340" s="7" t="s">
        <v>39</v>
      </c>
      <c r="D340" s="8">
        <v>4052000</v>
      </c>
    </row>
    <row r="341" spans="1:4" x14ac:dyDescent="0.25">
      <c r="A341" s="7" t="s">
        <v>208</v>
      </c>
      <c r="B341" s="7" t="s">
        <v>40</v>
      </c>
      <c r="C341" s="7" t="s">
        <v>41</v>
      </c>
      <c r="D341" s="8">
        <v>1800000</v>
      </c>
    </row>
    <row r="342" spans="1:4" x14ac:dyDescent="0.25">
      <c r="A342" s="7" t="s">
        <v>209</v>
      </c>
      <c r="B342" s="7" t="s">
        <v>168</v>
      </c>
      <c r="C342" s="7" t="s">
        <v>169</v>
      </c>
      <c r="D342" s="8">
        <v>22530</v>
      </c>
    </row>
    <row r="343" spans="1:4" x14ac:dyDescent="0.25">
      <c r="A343" s="7" t="s">
        <v>209</v>
      </c>
      <c r="B343" s="7" t="s">
        <v>45</v>
      </c>
      <c r="C343" s="7" t="s">
        <v>46</v>
      </c>
      <c r="D343" s="8">
        <v>800000</v>
      </c>
    </row>
    <row r="344" spans="1:4" x14ac:dyDescent="0.25">
      <c r="A344" s="7" t="s">
        <v>209</v>
      </c>
      <c r="B344" s="7" t="s">
        <v>29</v>
      </c>
      <c r="C344" s="7" t="s">
        <v>30</v>
      </c>
      <c r="D344" s="8">
        <v>14705085</v>
      </c>
    </row>
    <row r="345" spans="1:4" x14ac:dyDescent="0.25">
      <c r="A345" s="7" t="s">
        <v>209</v>
      </c>
      <c r="B345" s="7" t="s">
        <v>170</v>
      </c>
      <c r="C345" s="7" t="s">
        <v>171</v>
      </c>
      <c r="D345" s="8">
        <v>9343593</v>
      </c>
    </row>
    <row r="346" spans="1:4" x14ac:dyDescent="0.25">
      <c r="A346" s="7" t="s">
        <v>209</v>
      </c>
      <c r="B346" s="7" t="s">
        <v>38</v>
      </c>
      <c r="C346" s="7" t="s">
        <v>39</v>
      </c>
      <c r="D346" s="8">
        <v>5292000</v>
      </c>
    </row>
    <row r="347" spans="1:4" x14ac:dyDescent="0.25">
      <c r="A347" s="7" t="s">
        <v>209</v>
      </c>
      <c r="B347" s="7" t="s">
        <v>40</v>
      </c>
      <c r="C347" s="7" t="s">
        <v>41</v>
      </c>
      <c r="D347" s="8">
        <v>2670000</v>
      </c>
    </row>
    <row r="348" spans="1:4" x14ac:dyDescent="0.25">
      <c r="A348" s="7" t="s">
        <v>210</v>
      </c>
      <c r="B348" s="7" t="s">
        <v>38</v>
      </c>
      <c r="C348" s="7" t="s">
        <v>39</v>
      </c>
      <c r="D348" s="8">
        <v>18855000</v>
      </c>
    </row>
    <row r="349" spans="1:4" x14ac:dyDescent="0.25">
      <c r="A349" s="7" t="s">
        <v>210</v>
      </c>
      <c r="B349" s="7" t="s">
        <v>40</v>
      </c>
      <c r="C349" s="7" t="s">
        <v>41</v>
      </c>
      <c r="D349" s="8">
        <v>70285000</v>
      </c>
    </row>
    <row r="350" spans="1:4" x14ac:dyDescent="0.25">
      <c r="A350" s="7" t="s">
        <v>211</v>
      </c>
      <c r="B350" s="7" t="s">
        <v>181</v>
      </c>
      <c r="C350" s="7" t="s">
        <v>182</v>
      </c>
      <c r="D350" s="8">
        <v>439708500</v>
      </c>
    </row>
    <row r="351" spans="1:4" x14ac:dyDescent="0.25">
      <c r="A351" s="7" t="s">
        <v>211</v>
      </c>
      <c r="B351" s="7" t="s">
        <v>212</v>
      </c>
      <c r="C351" s="7" t="s">
        <v>213</v>
      </c>
      <c r="D351" s="8">
        <v>28190157</v>
      </c>
    </row>
    <row r="352" spans="1:4" x14ac:dyDescent="0.25">
      <c r="A352" s="7" t="s">
        <v>211</v>
      </c>
      <c r="B352" s="7" t="s">
        <v>154</v>
      </c>
      <c r="C352" s="7" t="s">
        <v>155</v>
      </c>
      <c r="D352" s="8">
        <v>5667800</v>
      </c>
    </row>
    <row r="353" spans="1:4" x14ac:dyDescent="0.25">
      <c r="A353" s="7" t="s">
        <v>211</v>
      </c>
      <c r="B353" s="7" t="s">
        <v>66</v>
      </c>
      <c r="C353" s="7" t="s">
        <v>67</v>
      </c>
      <c r="D353" s="8">
        <v>67605033</v>
      </c>
    </row>
    <row r="354" spans="1:4" x14ac:dyDescent="0.25">
      <c r="A354" s="7" t="s">
        <v>211</v>
      </c>
      <c r="B354" s="7" t="s">
        <v>214</v>
      </c>
      <c r="C354" s="7" t="s">
        <v>215</v>
      </c>
      <c r="D354" s="8">
        <v>800000</v>
      </c>
    </row>
    <row r="355" spans="1:4" x14ac:dyDescent="0.25">
      <c r="A355" s="7" t="s">
        <v>211</v>
      </c>
      <c r="B355" s="7" t="s">
        <v>70</v>
      </c>
      <c r="C355" s="7" t="s">
        <v>71</v>
      </c>
      <c r="D355" s="8">
        <v>2670000</v>
      </c>
    </row>
    <row r="356" spans="1:4" x14ac:dyDescent="0.25">
      <c r="A356" s="7" t="s">
        <v>211</v>
      </c>
      <c r="B356" s="7" t="s">
        <v>51</v>
      </c>
      <c r="C356" s="7" t="s">
        <v>52</v>
      </c>
      <c r="D356" s="8">
        <v>14347650</v>
      </c>
    </row>
    <row r="357" spans="1:4" x14ac:dyDescent="0.25">
      <c r="A357" s="7" t="s">
        <v>211</v>
      </c>
      <c r="B357" s="7" t="s">
        <v>53</v>
      </c>
      <c r="C357" s="7" t="s">
        <v>54</v>
      </c>
      <c r="D357" s="8">
        <v>30697301</v>
      </c>
    </row>
    <row r="358" spans="1:4" x14ac:dyDescent="0.25">
      <c r="A358" s="7" t="s">
        <v>211</v>
      </c>
      <c r="B358" s="7" t="s">
        <v>216</v>
      </c>
      <c r="C358" s="7" t="s">
        <v>217</v>
      </c>
      <c r="D358" s="8">
        <v>11389902</v>
      </c>
    </row>
    <row r="359" spans="1:4" x14ac:dyDescent="0.25">
      <c r="A359" s="7" t="s">
        <v>211</v>
      </c>
      <c r="B359" s="7" t="s">
        <v>40</v>
      </c>
      <c r="C359" s="7" t="s">
        <v>41</v>
      </c>
      <c r="D359" s="8">
        <v>197979421</v>
      </c>
    </row>
    <row r="360" spans="1:4" x14ac:dyDescent="0.25">
      <c r="A360" s="7" t="s">
        <v>218</v>
      </c>
      <c r="B360" s="7" t="s">
        <v>38</v>
      </c>
      <c r="C360" s="7" t="s">
        <v>39</v>
      </c>
      <c r="D360" s="8">
        <v>14574988</v>
      </c>
    </row>
    <row r="361" spans="1:4" x14ac:dyDescent="0.25">
      <c r="A361" s="7" t="s">
        <v>218</v>
      </c>
      <c r="B361" s="7" t="s">
        <v>40</v>
      </c>
      <c r="C361" s="7" t="s">
        <v>41</v>
      </c>
      <c r="D361" s="8">
        <v>14106200</v>
      </c>
    </row>
    <row r="362" spans="1:4" x14ac:dyDescent="0.25">
      <c r="A362" s="7" t="s">
        <v>219</v>
      </c>
      <c r="B362" s="7" t="s">
        <v>38</v>
      </c>
      <c r="C362" s="7" t="s">
        <v>39</v>
      </c>
      <c r="D362" s="8">
        <v>101382833</v>
      </c>
    </row>
    <row r="363" spans="1:4" x14ac:dyDescent="0.25">
      <c r="A363" s="7" t="s">
        <v>219</v>
      </c>
      <c r="B363" s="7" t="s">
        <v>40</v>
      </c>
      <c r="C363" s="7" t="s">
        <v>41</v>
      </c>
      <c r="D363" s="8">
        <v>1609717</v>
      </c>
    </row>
    <row r="364" spans="1:4" x14ac:dyDescent="0.25">
      <c r="A364" s="7" t="s">
        <v>220</v>
      </c>
      <c r="B364" s="7" t="s">
        <v>221</v>
      </c>
      <c r="C364" s="7" t="s">
        <v>222</v>
      </c>
      <c r="D364" s="8">
        <v>400000</v>
      </c>
    </row>
    <row r="365" spans="1:4" x14ac:dyDescent="0.25">
      <c r="A365" s="7" t="s">
        <v>220</v>
      </c>
      <c r="B365" s="7" t="s">
        <v>212</v>
      </c>
      <c r="C365" s="7" t="s">
        <v>213</v>
      </c>
      <c r="D365" s="8">
        <v>108270060</v>
      </c>
    </row>
    <row r="366" spans="1:4" x14ac:dyDescent="0.25">
      <c r="A366" s="7" t="s">
        <v>220</v>
      </c>
      <c r="B366" s="7" t="s">
        <v>223</v>
      </c>
      <c r="C366" s="7" t="s">
        <v>224</v>
      </c>
      <c r="D366" s="8">
        <v>400000</v>
      </c>
    </row>
    <row r="367" spans="1:4" x14ac:dyDescent="0.25">
      <c r="A367" s="7" t="s">
        <v>220</v>
      </c>
      <c r="B367" s="7" t="s">
        <v>225</v>
      </c>
      <c r="C367" s="7" t="s">
        <v>226</v>
      </c>
      <c r="D367" s="8">
        <v>11134536</v>
      </c>
    </row>
    <row r="368" spans="1:4" x14ac:dyDescent="0.25">
      <c r="A368" s="7" t="s">
        <v>220</v>
      </c>
      <c r="B368" s="7" t="s">
        <v>89</v>
      </c>
      <c r="C368" s="7" t="s">
        <v>90</v>
      </c>
      <c r="D368" s="8">
        <v>11399780</v>
      </c>
    </row>
    <row r="369" spans="1:4" x14ac:dyDescent="0.25">
      <c r="A369" s="7" t="s">
        <v>227</v>
      </c>
      <c r="B369" s="7" t="s">
        <v>228</v>
      </c>
      <c r="C369" s="7" t="s">
        <v>229</v>
      </c>
      <c r="D369" s="8">
        <v>57659334</v>
      </c>
    </row>
    <row r="370" spans="1:4" x14ac:dyDescent="0.25">
      <c r="A370" s="7" t="s">
        <v>227</v>
      </c>
      <c r="B370" s="7" t="s">
        <v>223</v>
      </c>
      <c r="C370" s="7" t="s">
        <v>224</v>
      </c>
      <c r="D370" s="8">
        <v>47430598</v>
      </c>
    </row>
    <row r="371" spans="1:4" x14ac:dyDescent="0.25">
      <c r="A371" s="7" t="s">
        <v>227</v>
      </c>
      <c r="B371" s="7" t="s">
        <v>89</v>
      </c>
      <c r="C371" s="7" t="s">
        <v>90</v>
      </c>
      <c r="D371" s="8">
        <v>3008862</v>
      </c>
    </row>
    <row r="372" spans="1:4" x14ac:dyDescent="0.25">
      <c r="A372" s="7" t="s">
        <v>227</v>
      </c>
      <c r="B372" s="7" t="s">
        <v>38</v>
      </c>
      <c r="C372" s="7" t="s">
        <v>39</v>
      </c>
      <c r="D372" s="8">
        <v>744210221</v>
      </c>
    </row>
    <row r="373" spans="1:4" x14ac:dyDescent="0.25">
      <c r="A373" s="7" t="s">
        <v>227</v>
      </c>
      <c r="B373" s="7" t="s">
        <v>40</v>
      </c>
      <c r="C373" s="7" t="s">
        <v>41</v>
      </c>
      <c r="D373" s="8">
        <v>79092937</v>
      </c>
    </row>
    <row r="374" spans="1:4" x14ac:dyDescent="0.25">
      <c r="A374" s="7" t="s">
        <v>230</v>
      </c>
      <c r="B374" s="7" t="s">
        <v>228</v>
      </c>
      <c r="C374" s="7" t="s">
        <v>229</v>
      </c>
      <c r="D374" s="8">
        <v>1481957971</v>
      </c>
    </row>
    <row r="375" spans="1:4" x14ac:dyDescent="0.25">
      <c r="A375" s="7" t="s">
        <v>231</v>
      </c>
      <c r="B375" s="7" t="s">
        <v>225</v>
      </c>
      <c r="C375" s="7" t="s">
        <v>226</v>
      </c>
      <c r="D375" s="8">
        <v>10120002</v>
      </c>
    </row>
    <row r="376" spans="1:4" x14ac:dyDescent="0.25">
      <c r="A376" s="7" t="s">
        <v>232</v>
      </c>
      <c r="B376" s="7" t="s">
        <v>225</v>
      </c>
      <c r="C376" s="7" t="s">
        <v>226</v>
      </c>
      <c r="D376" s="8">
        <v>6000000</v>
      </c>
    </row>
    <row r="377" spans="1:4" x14ac:dyDescent="0.25">
      <c r="A377" s="7" t="s">
        <v>233</v>
      </c>
      <c r="B377" s="7" t="s">
        <v>221</v>
      </c>
      <c r="C377" s="7" t="s">
        <v>222</v>
      </c>
      <c r="D377" s="8">
        <v>20504000</v>
      </c>
    </row>
    <row r="378" spans="1:4" x14ac:dyDescent="0.25">
      <c r="A378" s="7" t="s">
        <v>233</v>
      </c>
      <c r="B378" s="7" t="s">
        <v>225</v>
      </c>
      <c r="C378" s="7" t="s">
        <v>226</v>
      </c>
      <c r="D378" s="8">
        <v>169484000</v>
      </c>
    </row>
    <row r="379" spans="1:4" x14ac:dyDescent="0.25">
      <c r="A379" s="7" t="s">
        <v>233</v>
      </c>
      <c r="B379" s="7" t="s">
        <v>89</v>
      </c>
      <c r="C379" s="7" t="s">
        <v>90</v>
      </c>
      <c r="D379" s="8">
        <v>80197034</v>
      </c>
    </row>
    <row r="380" spans="1:4" x14ac:dyDescent="0.25">
      <c r="A380" s="7" t="s">
        <v>234</v>
      </c>
      <c r="B380" s="7" t="s">
        <v>223</v>
      </c>
      <c r="C380" s="7" t="s">
        <v>224</v>
      </c>
      <c r="D380" s="8">
        <v>24133000</v>
      </c>
    </row>
    <row r="381" spans="1:4" x14ac:dyDescent="0.25">
      <c r="A381" s="7" t="s">
        <v>235</v>
      </c>
      <c r="B381" s="7" t="s">
        <v>221</v>
      </c>
      <c r="C381" s="7" t="s">
        <v>222</v>
      </c>
      <c r="D381" s="8">
        <v>50000</v>
      </c>
    </row>
    <row r="382" spans="1:4" x14ac:dyDescent="0.25">
      <c r="A382" s="7" t="s">
        <v>235</v>
      </c>
      <c r="B382" s="7" t="s">
        <v>26</v>
      </c>
      <c r="C382" s="7" t="s">
        <v>27</v>
      </c>
      <c r="D382" s="8">
        <v>100000</v>
      </c>
    </row>
    <row r="383" spans="1:4" x14ac:dyDescent="0.25">
      <c r="A383" s="7" t="s">
        <v>235</v>
      </c>
      <c r="B383" s="7" t="s">
        <v>80</v>
      </c>
      <c r="C383" s="7" t="s">
        <v>81</v>
      </c>
      <c r="D383" s="8">
        <v>400000</v>
      </c>
    </row>
    <row r="384" spans="1:4" x14ac:dyDescent="0.25">
      <c r="A384" s="7" t="s">
        <v>235</v>
      </c>
      <c r="B384" s="7" t="s">
        <v>29</v>
      </c>
      <c r="C384" s="7" t="s">
        <v>30</v>
      </c>
      <c r="D384" s="8">
        <v>2666037672</v>
      </c>
    </row>
    <row r="385" spans="1:4" x14ac:dyDescent="0.25">
      <c r="A385" s="7" t="s">
        <v>235</v>
      </c>
      <c r="B385" s="7" t="s">
        <v>236</v>
      </c>
      <c r="C385" s="7" t="s">
        <v>237</v>
      </c>
      <c r="D385" s="8">
        <v>472252000</v>
      </c>
    </row>
    <row r="386" spans="1:4" x14ac:dyDescent="0.25">
      <c r="A386" s="7" t="s">
        <v>235</v>
      </c>
      <c r="B386" s="7" t="s">
        <v>170</v>
      </c>
      <c r="C386" s="7" t="s">
        <v>171</v>
      </c>
      <c r="D386" s="8">
        <v>9498762977</v>
      </c>
    </row>
    <row r="387" spans="1:4" x14ac:dyDescent="0.25">
      <c r="A387" s="7" t="s">
        <v>235</v>
      </c>
      <c r="B387" s="7" t="s">
        <v>238</v>
      </c>
      <c r="C387" s="7" t="s">
        <v>239</v>
      </c>
      <c r="D387" s="8">
        <v>85971000</v>
      </c>
    </row>
    <row r="388" spans="1:4" x14ac:dyDescent="0.25">
      <c r="A388" s="7" t="s">
        <v>235</v>
      </c>
      <c r="B388" s="7" t="s">
        <v>240</v>
      </c>
      <c r="C388" s="7" t="s">
        <v>241</v>
      </c>
      <c r="D388" s="8">
        <v>944790000</v>
      </c>
    </row>
    <row r="389" spans="1:4" x14ac:dyDescent="0.25">
      <c r="A389" s="7" t="s">
        <v>235</v>
      </c>
      <c r="B389" s="7" t="s">
        <v>38</v>
      </c>
      <c r="C389" s="7" t="s">
        <v>39</v>
      </c>
      <c r="D389" s="8">
        <v>9788000</v>
      </c>
    </row>
    <row r="390" spans="1:4" x14ac:dyDescent="0.25">
      <c r="A390" s="7" t="s">
        <v>235</v>
      </c>
      <c r="B390" s="7" t="s">
        <v>40</v>
      </c>
      <c r="C390" s="7" t="s">
        <v>41</v>
      </c>
      <c r="D390" s="8">
        <v>236554000</v>
      </c>
    </row>
    <row r="391" spans="1:4" x14ac:dyDescent="0.25">
      <c r="A391" s="7" t="s">
        <v>242</v>
      </c>
      <c r="B391" s="7" t="s">
        <v>214</v>
      </c>
      <c r="C391" s="7" t="s">
        <v>215</v>
      </c>
      <c r="D391" s="8">
        <v>356050974</v>
      </c>
    </row>
    <row r="392" spans="1:4" x14ac:dyDescent="0.25">
      <c r="A392" s="7" t="s">
        <v>242</v>
      </c>
      <c r="B392" s="7" t="s">
        <v>38</v>
      </c>
      <c r="C392" s="7" t="s">
        <v>39</v>
      </c>
      <c r="D392" s="8">
        <v>789100000</v>
      </c>
    </row>
    <row r="393" spans="1:4" x14ac:dyDescent="0.25">
      <c r="A393" s="7" t="s">
        <v>242</v>
      </c>
      <c r="B393" s="7" t="s">
        <v>40</v>
      </c>
      <c r="C393" s="7" t="s">
        <v>41</v>
      </c>
      <c r="D393" s="8">
        <v>31219254</v>
      </c>
    </row>
    <row r="394" spans="1:4" x14ac:dyDescent="0.25">
      <c r="A394" s="7" t="s">
        <v>243</v>
      </c>
      <c r="B394" s="7" t="s">
        <v>80</v>
      </c>
      <c r="C394" s="7" t="s">
        <v>81</v>
      </c>
      <c r="D394" s="8">
        <v>37203093</v>
      </c>
    </row>
    <row r="395" spans="1:4" x14ac:dyDescent="0.25">
      <c r="A395" s="7" t="s">
        <v>243</v>
      </c>
      <c r="B395" s="7" t="s">
        <v>186</v>
      </c>
      <c r="C395" s="7" t="s">
        <v>187</v>
      </c>
      <c r="D395" s="8">
        <v>216202163</v>
      </c>
    </row>
    <row r="396" spans="1:4" x14ac:dyDescent="0.25">
      <c r="A396" s="7" t="s">
        <v>243</v>
      </c>
      <c r="B396" s="7" t="s">
        <v>38</v>
      </c>
      <c r="C396" s="7" t="s">
        <v>39</v>
      </c>
      <c r="D396" s="8">
        <v>1302437700</v>
      </c>
    </row>
    <row r="397" spans="1:4" x14ac:dyDescent="0.25">
      <c r="A397" s="7" t="s">
        <v>243</v>
      </c>
      <c r="B397" s="7" t="s">
        <v>40</v>
      </c>
      <c r="C397" s="7" t="s">
        <v>41</v>
      </c>
      <c r="D397" s="8">
        <v>221401950</v>
      </c>
    </row>
    <row r="398" spans="1:4" x14ac:dyDescent="0.25">
      <c r="A398" s="7" t="s">
        <v>244</v>
      </c>
      <c r="B398" s="7" t="s">
        <v>240</v>
      </c>
      <c r="C398" s="7" t="s">
        <v>241</v>
      </c>
      <c r="D398" s="8">
        <v>310500000</v>
      </c>
    </row>
    <row r="399" spans="1:4" x14ac:dyDescent="0.25">
      <c r="A399" s="7" t="s">
        <v>245</v>
      </c>
      <c r="B399" s="7" t="s">
        <v>221</v>
      </c>
      <c r="C399" s="7" t="s">
        <v>222</v>
      </c>
      <c r="D399" s="8">
        <v>28700000</v>
      </c>
    </row>
    <row r="400" spans="1:4" x14ac:dyDescent="0.25">
      <c r="A400" s="7" t="s">
        <v>245</v>
      </c>
      <c r="B400" s="7" t="s">
        <v>26</v>
      </c>
      <c r="C400" s="7" t="s">
        <v>27</v>
      </c>
      <c r="D400" s="8">
        <v>215194882</v>
      </c>
    </row>
    <row r="401" spans="1:4" x14ac:dyDescent="0.25">
      <c r="A401" s="7" t="s">
        <v>246</v>
      </c>
      <c r="B401" s="7" t="s">
        <v>247</v>
      </c>
      <c r="C401" s="7" t="s">
        <v>248</v>
      </c>
      <c r="D401" s="8">
        <v>11000000</v>
      </c>
    </row>
    <row r="402" spans="1:4" x14ac:dyDescent="0.25">
      <c r="A402" s="7" t="s">
        <v>246</v>
      </c>
      <c r="B402" s="7" t="s">
        <v>38</v>
      </c>
      <c r="C402" s="7" t="s">
        <v>39</v>
      </c>
      <c r="D402" s="8">
        <v>539464705</v>
      </c>
    </row>
    <row r="403" spans="1:4" x14ac:dyDescent="0.25">
      <c r="A403" s="7" t="s">
        <v>246</v>
      </c>
      <c r="B403" s="7" t="s">
        <v>249</v>
      </c>
      <c r="C403" s="7" t="s">
        <v>250</v>
      </c>
      <c r="D403" s="8">
        <v>3999168</v>
      </c>
    </row>
    <row r="404" spans="1:4" x14ac:dyDescent="0.25">
      <c r="A404" s="7" t="s">
        <v>246</v>
      </c>
      <c r="B404" s="7" t="s">
        <v>251</v>
      </c>
      <c r="C404" s="7" t="s">
        <v>252</v>
      </c>
      <c r="D404" s="8">
        <v>222855961</v>
      </c>
    </row>
    <row r="405" spans="1:4" x14ac:dyDescent="0.25">
      <c r="A405" s="7" t="s">
        <v>246</v>
      </c>
      <c r="B405" s="7" t="s">
        <v>40</v>
      </c>
      <c r="C405" s="7" t="s">
        <v>41</v>
      </c>
      <c r="D405" s="8">
        <v>33759671</v>
      </c>
    </row>
    <row r="406" spans="1:4" x14ac:dyDescent="0.25">
      <c r="A406" s="7" t="s">
        <v>253</v>
      </c>
      <c r="B406" s="7" t="s">
        <v>38</v>
      </c>
      <c r="C406" s="7" t="s">
        <v>39</v>
      </c>
      <c r="D406" s="8">
        <v>221042400</v>
      </c>
    </row>
    <row r="407" spans="1:4" x14ac:dyDescent="0.25">
      <c r="A407" s="7" t="s">
        <v>253</v>
      </c>
      <c r="B407" s="7" t="s">
        <v>254</v>
      </c>
      <c r="C407" s="7" t="s">
        <v>255</v>
      </c>
      <c r="D407" s="8">
        <v>4775600</v>
      </c>
    </row>
    <row r="408" spans="1:4" x14ac:dyDescent="0.25">
      <c r="A408" s="7" t="s">
        <v>253</v>
      </c>
      <c r="B408" s="7" t="s">
        <v>40</v>
      </c>
      <c r="C408" s="7" t="s">
        <v>41</v>
      </c>
      <c r="D408" s="8">
        <v>334403080</v>
      </c>
    </row>
    <row r="409" spans="1:4" x14ac:dyDescent="0.25">
      <c r="A409" s="7" t="s">
        <v>256</v>
      </c>
      <c r="B409" s="7" t="s">
        <v>254</v>
      </c>
      <c r="C409" s="7" t="s">
        <v>255</v>
      </c>
      <c r="D409" s="8">
        <v>26113803988</v>
      </c>
    </row>
    <row r="410" spans="1:4" x14ac:dyDescent="0.25">
      <c r="A410" s="7" t="s">
        <v>257</v>
      </c>
      <c r="B410" s="7" t="s">
        <v>214</v>
      </c>
      <c r="C410" s="7" t="s">
        <v>215</v>
      </c>
      <c r="D410" s="8">
        <v>157714</v>
      </c>
    </row>
    <row r="411" spans="1:4" x14ac:dyDescent="0.25">
      <c r="A411" s="7" t="s">
        <v>257</v>
      </c>
      <c r="B411" s="7" t="s">
        <v>38</v>
      </c>
      <c r="C411" s="7" t="s">
        <v>39</v>
      </c>
      <c r="D411" s="8">
        <v>6563597</v>
      </c>
    </row>
    <row r="412" spans="1:4" x14ac:dyDescent="0.25">
      <c r="A412" s="7" t="s">
        <v>257</v>
      </c>
      <c r="B412" s="7" t="s">
        <v>249</v>
      </c>
      <c r="C412" s="7" t="s">
        <v>250</v>
      </c>
      <c r="D412" s="8">
        <v>6759168</v>
      </c>
    </row>
    <row r="413" spans="1:4" x14ac:dyDescent="0.25">
      <c r="A413" s="7" t="s">
        <v>257</v>
      </c>
      <c r="B413" s="7" t="s">
        <v>40</v>
      </c>
      <c r="C413" s="7" t="s">
        <v>41</v>
      </c>
      <c r="D413" s="8">
        <v>682544156</v>
      </c>
    </row>
    <row r="414" spans="1:4" x14ac:dyDescent="0.25">
      <c r="A414" s="7" t="s">
        <v>258</v>
      </c>
      <c r="B414" s="7" t="s">
        <v>107</v>
      </c>
      <c r="C414" s="7" t="s">
        <v>108</v>
      </c>
      <c r="D414" s="8">
        <v>3154278</v>
      </c>
    </row>
    <row r="415" spans="1:4" x14ac:dyDescent="0.25">
      <c r="A415" s="7" t="s">
        <v>258</v>
      </c>
      <c r="B415" s="7" t="s">
        <v>38</v>
      </c>
      <c r="C415" s="7" t="s">
        <v>39</v>
      </c>
      <c r="D415" s="8">
        <v>28140733</v>
      </c>
    </row>
    <row r="416" spans="1:4" x14ac:dyDescent="0.25">
      <c r="A416" s="7" t="s">
        <v>258</v>
      </c>
      <c r="B416" s="7" t="s">
        <v>249</v>
      </c>
      <c r="C416" s="7" t="s">
        <v>250</v>
      </c>
      <c r="D416" s="8">
        <v>2343178</v>
      </c>
    </row>
    <row r="417" spans="1:4" x14ac:dyDescent="0.25">
      <c r="A417" s="7" t="s">
        <v>258</v>
      </c>
      <c r="B417" s="7" t="s">
        <v>40</v>
      </c>
      <c r="C417" s="7" t="s">
        <v>41</v>
      </c>
      <c r="D417" s="8">
        <v>3525133576</v>
      </c>
    </row>
    <row r="418" spans="1:4" x14ac:dyDescent="0.25">
      <c r="A418" s="7" t="s">
        <v>259</v>
      </c>
      <c r="B418" s="7" t="s">
        <v>40</v>
      </c>
      <c r="C418" s="7" t="s">
        <v>41</v>
      </c>
      <c r="D418" s="8">
        <v>216043511</v>
      </c>
    </row>
    <row r="419" spans="1:4" x14ac:dyDescent="0.25">
      <c r="A419" s="7" t="s">
        <v>260</v>
      </c>
      <c r="B419" s="7" t="s">
        <v>221</v>
      </c>
      <c r="C419" s="7" t="s">
        <v>222</v>
      </c>
      <c r="D419" s="8">
        <v>66646039</v>
      </c>
    </row>
    <row r="420" spans="1:4" x14ac:dyDescent="0.25">
      <c r="A420" s="7" t="s">
        <v>260</v>
      </c>
      <c r="B420" s="7" t="s">
        <v>26</v>
      </c>
      <c r="C420" s="7" t="s">
        <v>27</v>
      </c>
      <c r="D420" s="8">
        <v>411552814</v>
      </c>
    </row>
    <row r="421" spans="1:4" x14ac:dyDescent="0.25">
      <c r="A421" s="7" t="s">
        <v>260</v>
      </c>
      <c r="B421" s="7" t="s">
        <v>261</v>
      </c>
      <c r="C421" s="7" t="s">
        <v>262</v>
      </c>
      <c r="D421" s="8">
        <v>1017686168</v>
      </c>
    </row>
    <row r="422" spans="1:4" x14ac:dyDescent="0.25">
      <c r="A422" s="7" t="s">
        <v>260</v>
      </c>
      <c r="B422" s="7" t="s">
        <v>263</v>
      </c>
      <c r="C422" s="7" t="s">
        <v>264</v>
      </c>
      <c r="D422" s="8">
        <v>236376028</v>
      </c>
    </row>
    <row r="423" spans="1:4" x14ac:dyDescent="0.25">
      <c r="A423" s="7" t="s">
        <v>260</v>
      </c>
      <c r="B423" s="7" t="s">
        <v>265</v>
      </c>
      <c r="C423" s="7" t="s">
        <v>266</v>
      </c>
      <c r="D423" s="8">
        <v>428651869</v>
      </c>
    </row>
    <row r="424" spans="1:4" x14ac:dyDescent="0.25">
      <c r="A424" s="7" t="s">
        <v>260</v>
      </c>
      <c r="B424" s="7" t="s">
        <v>267</v>
      </c>
      <c r="C424" s="7" t="s">
        <v>268</v>
      </c>
      <c r="D424" s="8">
        <v>7986398429</v>
      </c>
    </row>
    <row r="425" spans="1:4" x14ac:dyDescent="0.25">
      <c r="A425" s="7" t="s">
        <v>260</v>
      </c>
      <c r="B425" s="7" t="s">
        <v>269</v>
      </c>
      <c r="C425" s="7" t="s">
        <v>270</v>
      </c>
      <c r="D425" s="8">
        <v>680834789</v>
      </c>
    </row>
    <row r="426" spans="1:4" x14ac:dyDescent="0.25">
      <c r="A426" s="7" t="s">
        <v>260</v>
      </c>
      <c r="B426" s="7" t="s">
        <v>16</v>
      </c>
      <c r="C426" s="7" t="s">
        <v>17</v>
      </c>
      <c r="D426" s="8">
        <v>786200</v>
      </c>
    </row>
    <row r="427" spans="1:4" x14ac:dyDescent="0.25">
      <c r="A427" s="7" t="s">
        <v>260</v>
      </c>
      <c r="B427" s="7" t="s">
        <v>107</v>
      </c>
      <c r="C427" s="7" t="s">
        <v>108</v>
      </c>
      <c r="D427" s="8">
        <v>786200</v>
      </c>
    </row>
    <row r="428" spans="1:4" x14ac:dyDescent="0.25">
      <c r="A428" s="7" t="s">
        <v>260</v>
      </c>
      <c r="B428" s="7" t="s">
        <v>38</v>
      </c>
      <c r="C428" s="7" t="s">
        <v>39</v>
      </c>
      <c r="D428" s="8">
        <v>5012575394</v>
      </c>
    </row>
    <row r="429" spans="1:4" x14ac:dyDescent="0.25">
      <c r="A429" s="7" t="s">
        <v>260</v>
      </c>
      <c r="B429" s="7" t="s">
        <v>40</v>
      </c>
      <c r="C429" s="7" t="s">
        <v>41</v>
      </c>
      <c r="D429" s="8">
        <v>1189971999</v>
      </c>
    </row>
    <row r="430" spans="1:4" x14ac:dyDescent="0.25">
      <c r="A430" s="7" t="s">
        <v>271</v>
      </c>
      <c r="B430" s="7" t="s">
        <v>26</v>
      </c>
      <c r="C430" s="7" t="s">
        <v>27</v>
      </c>
      <c r="D430" s="8">
        <v>100978466</v>
      </c>
    </row>
    <row r="431" spans="1:4" x14ac:dyDescent="0.25">
      <c r="A431" s="7" t="s">
        <v>272</v>
      </c>
      <c r="B431" s="7" t="s">
        <v>267</v>
      </c>
      <c r="C431" s="7" t="s">
        <v>268</v>
      </c>
      <c r="D431" s="8">
        <v>150000000</v>
      </c>
    </row>
    <row r="432" spans="1:4" x14ac:dyDescent="0.25">
      <c r="A432" s="7" t="s">
        <v>273</v>
      </c>
      <c r="B432" s="7" t="s">
        <v>247</v>
      </c>
      <c r="C432" s="7" t="s">
        <v>248</v>
      </c>
      <c r="D432" s="8">
        <v>111108752</v>
      </c>
    </row>
    <row r="433" spans="1:4" x14ac:dyDescent="0.25">
      <c r="A433" s="7" t="s">
        <v>273</v>
      </c>
      <c r="B433" s="7" t="s">
        <v>38</v>
      </c>
      <c r="C433" s="7" t="s">
        <v>39</v>
      </c>
      <c r="D433" s="8">
        <v>1651166100</v>
      </c>
    </row>
    <row r="434" spans="1:4" x14ac:dyDescent="0.25">
      <c r="A434" s="7" t="s">
        <v>273</v>
      </c>
      <c r="B434" s="7" t="s">
        <v>40</v>
      </c>
      <c r="C434" s="7" t="s">
        <v>41</v>
      </c>
      <c r="D434" s="8">
        <v>202176918</v>
      </c>
    </row>
    <row r="435" spans="1:4" x14ac:dyDescent="0.25">
      <c r="A435" s="7" t="s">
        <v>274</v>
      </c>
      <c r="B435" s="7" t="s">
        <v>26</v>
      </c>
      <c r="C435" s="7" t="s">
        <v>27</v>
      </c>
      <c r="D435" s="8">
        <v>4000</v>
      </c>
    </row>
    <row r="436" spans="1:4" x14ac:dyDescent="0.25">
      <c r="A436" s="7" t="s">
        <v>274</v>
      </c>
      <c r="B436" s="7" t="s">
        <v>254</v>
      </c>
      <c r="C436" s="7" t="s">
        <v>255</v>
      </c>
      <c r="D436" s="8">
        <v>9200000</v>
      </c>
    </row>
    <row r="437" spans="1:4" x14ac:dyDescent="0.25">
      <c r="A437" s="7" t="s">
        <v>274</v>
      </c>
      <c r="B437" s="7" t="s">
        <v>40</v>
      </c>
      <c r="C437" s="7" t="s">
        <v>41</v>
      </c>
      <c r="D437" s="8">
        <v>1034614904</v>
      </c>
    </row>
    <row r="438" spans="1:4" x14ac:dyDescent="0.25">
      <c r="A438" s="7" t="s">
        <v>274</v>
      </c>
      <c r="B438" s="7" t="s">
        <v>119</v>
      </c>
      <c r="C438" s="7" t="s">
        <v>120</v>
      </c>
      <c r="D438" s="8">
        <v>8916196023</v>
      </c>
    </row>
    <row r="439" spans="1:4" x14ac:dyDescent="0.25">
      <c r="A439" s="7" t="s">
        <v>275</v>
      </c>
      <c r="B439" s="7" t="s">
        <v>165</v>
      </c>
      <c r="C439" s="7" t="s">
        <v>166</v>
      </c>
      <c r="D439" s="8">
        <v>8984000</v>
      </c>
    </row>
    <row r="440" spans="1:4" x14ac:dyDescent="0.25">
      <c r="A440" s="7" t="s">
        <v>275</v>
      </c>
      <c r="B440" s="7" t="s">
        <v>91</v>
      </c>
      <c r="C440" s="7" t="s">
        <v>92</v>
      </c>
      <c r="D440" s="8">
        <v>400000</v>
      </c>
    </row>
    <row r="441" spans="1:4" x14ac:dyDescent="0.25">
      <c r="A441" s="7" t="s">
        <v>275</v>
      </c>
      <c r="B441" s="7" t="s">
        <v>51</v>
      </c>
      <c r="C441" s="7" t="s">
        <v>52</v>
      </c>
      <c r="D441" s="8">
        <v>600000</v>
      </c>
    </row>
    <row r="442" spans="1:4" x14ac:dyDescent="0.25">
      <c r="A442" s="7" t="s">
        <v>276</v>
      </c>
      <c r="B442" s="7" t="s">
        <v>277</v>
      </c>
      <c r="C442" s="7" t="s">
        <v>278</v>
      </c>
      <c r="D442" s="8">
        <v>6648350</v>
      </c>
    </row>
    <row r="443" spans="1:4" x14ac:dyDescent="0.25">
      <c r="A443" s="7" t="s">
        <v>276</v>
      </c>
      <c r="B443" s="7" t="s">
        <v>38</v>
      </c>
      <c r="C443" s="7" t="s">
        <v>39</v>
      </c>
      <c r="D443" s="8">
        <v>10637540</v>
      </c>
    </row>
    <row r="444" spans="1:4" x14ac:dyDescent="0.25">
      <c r="A444" s="7" t="s">
        <v>276</v>
      </c>
      <c r="B444" s="7" t="s">
        <v>40</v>
      </c>
      <c r="C444" s="7" t="s">
        <v>41</v>
      </c>
      <c r="D444" s="8">
        <v>6718980</v>
      </c>
    </row>
    <row r="445" spans="1:4" x14ac:dyDescent="0.25">
      <c r="A445" s="7" t="s">
        <v>279</v>
      </c>
      <c r="B445" s="7" t="s">
        <v>221</v>
      </c>
      <c r="C445" s="7" t="s">
        <v>222</v>
      </c>
      <c r="D445" s="8">
        <v>27561000</v>
      </c>
    </row>
    <row r="446" spans="1:4" x14ac:dyDescent="0.25">
      <c r="A446" s="7" t="s">
        <v>279</v>
      </c>
      <c r="B446" s="7" t="s">
        <v>26</v>
      </c>
      <c r="C446" s="7" t="s">
        <v>27</v>
      </c>
      <c r="D446" s="8">
        <v>109991945</v>
      </c>
    </row>
    <row r="447" spans="1:4" x14ac:dyDescent="0.25">
      <c r="A447" s="7" t="s">
        <v>280</v>
      </c>
      <c r="B447" s="7" t="s">
        <v>165</v>
      </c>
      <c r="C447" s="7" t="s">
        <v>166</v>
      </c>
      <c r="D447" s="8">
        <v>216000000</v>
      </c>
    </row>
    <row r="448" spans="1:4" x14ac:dyDescent="0.25">
      <c r="A448" s="7" t="s">
        <v>281</v>
      </c>
      <c r="B448" s="7" t="s">
        <v>247</v>
      </c>
      <c r="C448" s="7" t="s">
        <v>248</v>
      </c>
      <c r="D448" s="8">
        <v>45820128</v>
      </c>
    </row>
    <row r="449" spans="1:4" x14ac:dyDescent="0.25">
      <c r="A449" s="7" t="s">
        <v>282</v>
      </c>
      <c r="B449" s="7" t="s">
        <v>26</v>
      </c>
      <c r="C449" s="7" t="s">
        <v>27</v>
      </c>
      <c r="D449" s="8">
        <v>60304003</v>
      </c>
    </row>
    <row r="450" spans="1:4" x14ac:dyDescent="0.25">
      <c r="A450" s="7" t="s">
        <v>282</v>
      </c>
      <c r="B450" s="7" t="s">
        <v>68</v>
      </c>
      <c r="C450" s="7" t="s">
        <v>69</v>
      </c>
      <c r="D450" s="8">
        <v>222915000</v>
      </c>
    </row>
    <row r="451" spans="1:4" x14ac:dyDescent="0.25">
      <c r="A451" s="7" t="s">
        <v>283</v>
      </c>
      <c r="B451" s="7" t="s">
        <v>221</v>
      </c>
      <c r="C451" s="7" t="s">
        <v>222</v>
      </c>
      <c r="D451" s="8">
        <v>153330000</v>
      </c>
    </row>
    <row r="452" spans="1:4" x14ac:dyDescent="0.25">
      <c r="A452" s="7" t="s">
        <v>283</v>
      </c>
      <c r="B452" s="7" t="s">
        <v>26</v>
      </c>
      <c r="C452" s="7" t="s">
        <v>27</v>
      </c>
      <c r="D452" s="8">
        <v>56530000</v>
      </c>
    </row>
    <row r="453" spans="1:4" x14ac:dyDescent="0.25">
      <c r="A453" s="7" t="s">
        <v>283</v>
      </c>
      <c r="B453" s="7" t="s">
        <v>43</v>
      </c>
      <c r="C453" s="7" t="s">
        <v>44</v>
      </c>
      <c r="D453" s="8">
        <v>458280000</v>
      </c>
    </row>
    <row r="454" spans="1:4" x14ac:dyDescent="0.25">
      <c r="A454" s="7" t="s">
        <v>283</v>
      </c>
      <c r="B454" s="7" t="s">
        <v>181</v>
      </c>
      <c r="C454" s="7" t="s">
        <v>182</v>
      </c>
      <c r="D454" s="8">
        <v>465232810</v>
      </c>
    </row>
    <row r="455" spans="1:4" x14ac:dyDescent="0.25">
      <c r="A455" s="7" t="s">
        <v>283</v>
      </c>
      <c r="B455" s="7" t="s">
        <v>284</v>
      </c>
      <c r="C455" s="7" t="s">
        <v>285</v>
      </c>
      <c r="D455" s="8">
        <v>116509000</v>
      </c>
    </row>
    <row r="456" spans="1:4" x14ac:dyDescent="0.25">
      <c r="A456" s="7" t="s">
        <v>283</v>
      </c>
      <c r="B456" s="7" t="s">
        <v>286</v>
      </c>
      <c r="C456" s="7" t="s">
        <v>287</v>
      </c>
      <c r="D456" s="8">
        <v>89000000</v>
      </c>
    </row>
    <row r="457" spans="1:4" x14ac:dyDescent="0.25">
      <c r="A457" s="7" t="s">
        <v>283</v>
      </c>
      <c r="B457" s="7" t="s">
        <v>288</v>
      </c>
      <c r="C457" s="7" t="s">
        <v>289</v>
      </c>
      <c r="D457" s="8">
        <v>12500000</v>
      </c>
    </row>
    <row r="458" spans="1:4" x14ac:dyDescent="0.25">
      <c r="A458" s="7" t="s">
        <v>283</v>
      </c>
      <c r="B458" s="7" t="s">
        <v>105</v>
      </c>
      <c r="C458" s="7" t="s">
        <v>106</v>
      </c>
      <c r="D458" s="8">
        <v>12600000</v>
      </c>
    </row>
    <row r="459" spans="1:4" x14ac:dyDescent="0.25">
      <c r="A459" s="7" t="s">
        <v>283</v>
      </c>
      <c r="B459" s="7" t="s">
        <v>89</v>
      </c>
      <c r="C459" s="7" t="s">
        <v>90</v>
      </c>
      <c r="D459" s="8">
        <v>3520000</v>
      </c>
    </row>
    <row r="460" spans="1:4" x14ac:dyDescent="0.25">
      <c r="A460" s="7" t="s">
        <v>283</v>
      </c>
      <c r="B460" s="7" t="s">
        <v>38</v>
      </c>
      <c r="C460" s="7" t="s">
        <v>39</v>
      </c>
      <c r="D460" s="8">
        <v>40974000</v>
      </c>
    </row>
    <row r="461" spans="1:4" x14ac:dyDescent="0.25">
      <c r="A461" s="7" t="s">
        <v>283</v>
      </c>
      <c r="B461" s="7" t="s">
        <v>40</v>
      </c>
      <c r="C461" s="7" t="s">
        <v>41</v>
      </c>
      <c r="D461" s="8">
        <v>10805000</v>
      </c>
    </row>
    <row r="462" spans="1:4" x14ac:dyDescent="0.25">
      <c r="A462" s="7" t="s">
        <v>290</v>
      </c>
      <c r="B462" s="7" t="s">
        <v>291</v>
      </c>
      <c r="C462" s="7" t="s">
        <v>292</v>
      </c>
      <c r="D462" s="8">
        <v>53017084</v>
      </c>
    </row>
    <row r="463" spans="1:4" x14ac:dyDescent="0.25">
      <c r="A463" s="7" t="s">
        <v>290</v>
      </c>
      <c r="B463" s="7" t="s">
        <v>107</v>
      </c>
      <c r="C463" s="7" t="s">
        <v>108</v>
      </c>
      <c r="D463" s="8">
        <v>77040</v>
      </c>
    </row>
    <row r="464" spans="1:4" x14ac:dyDescent="0.25">
      <c r="A464" s="7" t="s">
        <v>290</v>
      </c>
      <c r="B464" s="7" t="s">
        <v>38</v>
      </c>
      <c r="C464" s="7" t="s">
        <v>39</v>
      </c>
      <c r="D464" s="8">
        <v>79647256</v>
      </c>
    </row>
    <row r="465" spans="1:4" x14ac:dyDescent="0.25">
      <c r="A465" s="7" t="s">
        <v>290</v>
      </c>
      <c r="B465" s="7" t="s">
        <v>40</v>
      </c>
      <c r="C465" s="7" t="s">
        <v>41</v>
      </c>
      <c r="D465" s="8">
        <v>31500619</v>
      </c>
    </row>
    <row r="466" spans="1:4" x14ac:dyDescent="0.25">
      <c r="A466" s="7" t="s">
        <v>293</v>
      </c>
      <c r="B466" s="7" t="s">
        <v>221</v>
      </c>
      <c r="C466" s="7" t="s">
        <v>222</v>
      </c>
      <c r="D466" s="8">
        <v>250500000</v>
      </c>
    </row>
    <row r="467" spans="1:4" x14ac:dyDescent="0.25">
      <c r="A467" s="7" t="s">
        <v>293</v>
      </c>
      <c r="B467" s="7" t="s">
        <v>26</v>
      </c>
      <c r="C467" s="7" t="s">
        <v>27</v>
      </c>
      <c r="D467" s="8">
        <v>875200000</v>
      </c>
    </row>
    <row r="468" spans="1:4" x14ac:dyDescent="0.25">
      <c r="A468" s="7" t="s">
        <v>293</v>
      </c>
      <c r="B468" s="7" t="s">
        <v>43</v>
      </c>
      <c r="C468" s="7" t="s">
        <v>44</v>
      </c>
      <c r="D468" s="8">
        <v>326400000</v>
      </c>
    </row>
    <row r="469" spans="1:4" x14ac:dyDescent="0.25">
      <c r="A469" s="7" t="s">
        <v>293</v>
      </c>
      <c r="B469" s="7" t="s">
        <v>181</v>
      </c>
      <c r="C469" s="7" t="s">
        <v>182</v>
      </c>
      <c r="D469" s="8">
        <v>1197179000</v>
      </c>
    </row>
    <row r="470" spans="1:4" x14ac:dyDescent="0.25">
      <c r="A470" s="7" t="s">
        <v>293</v>
      </c>
      <c r="B470" s="7" t="s">
        <v>168</v>
      </c>
      <c r="C470" s="7" t="s">
        <v>169</v>
      </c>
      <c r="D470" s="8">
        <v>566585260</v>
      </c>
    </row>
    <row r="471" spans="1:4" x14ac:dyDescent="0.25">
      <c r="A471" s="7" t="s">
        <v>293</v>
      </c>
      <c r="B471" s="7" t="s">
        <v>286</v>
      </c>
      <c r="C471" s="7" t="s">
        <v>287</v>
      </c>
      <c r="D471" s="8">
        <v>1291883000</v>
      </c>
    </row>
    <row r="472" spans="1:4" x14ac:dyDescent="0.25">
      <c r="A472" s="7" t="s">
        <v>293</v>
      </c>
      <c r="B472" s="7" t="s">
        <v>288</v>
      </c>
      <c r="C472" s="7" t="s">
        <v>289</v>
      </c>
      <c r="D472" s="8">
        <v>197130000</v>
      </c>
    </row>
    <row r="473" spans="1:4" x14ac:dyDescent="0.25">
      <c r="A473" s="7" t="s">
        <v>293</v>
      </c>
      <c r="B473" s="7" t="s">
        <v>111</v>
      </c>
      <c r="C473" s="7" t="s">
        <v>112</v>
      </c>
      <c r="D473" s="8">
        <v>49900000</v>
      </c>
    </row>
    <row r="474" spans="1:4" x14ac:dyDescent="0.25">
      <c r="A474" s="7" t="s">
        <v>293</v>
      </c>
      <c r="B474" s="7" t="s">
        <v>38</v>
      </c>
      <c r="C474" s="7" t="s">
        <v>39</v>
      </c>
      <c r="D474" s="8">
        <v>282790000</v>
      </c>
    </row>
    <row r="475" spans="1:4" x14ac:dyDescent="0.25">
      <c r="A475" s="7" t="s">
        <v>293</v>
      </c>
      <c r="B475" s="7" t="s">
        <v>40</v>
      </c>
      <c r="C475" s="7" t="s">
        <v>41</v>
      </c>
      <c r="D475" s="8">
        <v>122650000</v>
      </c>
    </row>
    <row r="476" spans="1:4" x14ac:dyDescent="0.25">
      <c r="A476" s="7" t="s">
        <v>294</v>
      </c>
      <c r="B476" s="7" t="s">
        <v>295</v>
      </c>
      <c r="C476" s="7" t="s">
        <v>296</v>
      </c>
      <c r="D476" s="8">
        <v>9200000</v>
      </c>
    </row>
    <row r="477" spans="1:4" x14ac:dyDescent="0.25">
      <c r="A477" s="7" t="s">
        <v>297</v>
      </c>
      <c r="B477" s="7" t="s">
        <v>295</v>
      </c>
      <c r="C477" s="7" t="s">
        <v>296</v>
      </c>
      <c r="D477" s="8">
        <v>4200000</v>
      </c>
    </row>
    <row r="478" spans="1:4" x14ac:dyDescent="0.25">
      <c r="A478" s="7" t="s">
        <v>298</v>
      </c>
      <c r="B478" s="7" t="s">
        <v>295</v>
      </c>
      <c r="C478" s="7" t="s">
        <v>296</v>
      </c>
      <c r="D478" s="8">
        <v>7917000</v>
      </c>
    </row>
    <row r="479" spans="1:4" x14ac:dyDescent="0.25">
      <c r="A479" s="7" t="s">
        <v>299</v>
      </c>
      <c r="B479" s="7" t="s">
        <v>295</v>
      </c>
      <c r="C479" s="7" t="s">
        <v>296</v>
      </c>
      <c r="D479" s="8">
        <v>12756000</v>
      </c>
    </row>
    <row r="480" spans="1:4" x14ac:dyDescent="0.25">
      <c r="A480" s="7" t="s">
        <v>300</v>
      </c>
      <c r="B480" s="7" t="s">
        <v>295</v>
      </c>
      <c r="C480" s="7" t="s">
        <v>296</v>
      </c>
      <c r="D480" s="8">
        <v>24032000</v>
      </c>
    </row>
    <row r="481" spans="1:4" x14ac:dyDescent="0.25">
      <c r="A481" s="7" t="s">
        <v>301</v>
      </c>
      <c r="B481" s="7" t="s">
        <v>26</v>
      </c>
      <c r="C481" s="7" t="s">
        <v>27</v>
      </c>
      <c r="D481" s="8">
        <v>33734541</v>
      </c>
    </row>
    <row r="482" spans="1:4" x14ac:dyDescent="0.25">
      <c r="A482" s="7" t="s">
        <v>301</v>
      </c>
      <c r="B482" s="7" t="s">
        <v>302</v>
      </c>
      <c r="C482" s="7" t="s">
        <v>303</v>
      </c>
      <c r="D482" s="8">
        <v>2991630609</v>
      </c>
    </row>
    <row r="483" spans="1:4" x14ac:dyDescent="0.25">
      <c r="A483" s="7" t="s">
        <v>301</v>
      </c>
      <c r="B483" s="7" t="s">
        <v>304</v>
      </c>
      <c r="C483" s="7" t="s">
        <v>305</v>
      </c>
      <c r="D483" s="8">
        <v>554456203</v>
      </c>
    </row>
    <row r="484" spans="1:4" x14ac:dyDescent="0.25">
      <c r="A484" s="7" t="s">
        <v>301</v>
      </c>
      <c r="B484" s="7" t="s">
        <v>295</v>
      </c>
      <c r="C484" s="7" t="s">
        <v>296</v>
      </c>
      <c r="D484" s="8">
        <v>112200000</v>
      </c>
    </row>
    <row r="485" spans="1:4" x14ac:dyDescent="0.25">
      <c r="A485" s="7" t="s">
        <v>306</v>
      </c>
      <c r="B485" s="7" t="s">
        <v>295</v>
      </c>
      <c r="C485" s="7" t="s">
        <v>296</v>
      </c>
      <c r="D485" s="8">
        <v>4474000</v>
      </c>
    </row>
    <row r="486" spans="1:4" x14ac:dyDescent="0.25">
      <c r="A486" s="7" t="s">
        <v>307</v>
      </c>
      <c r="B486" s="7" t="s">
        <v>216</v>
      </c>
      <c r="C486" s="7" t="s">
        <v>217</v>
      </c>
      <c r="D486" s="8">
        <v>523038230</v>
      </c>
    </row>
    <row r="487" spans="1:4" x14ac:dyDescent="0.25">
      <c r="A487" s="7" t="s">
        <v>308</v>
      </c>
      <c r="B487" s="7" t="s">
        <v>111</v>
      </c>
      <c r="C487" s="7" t="s">
        <v>112</v>
      </c>
      <c r="D487" s="8">
        <v>21000000</v>
      </c>
    </row>
    <row r="488" spans="1:4" x14ac:dyDescent="0.25">
      <c r="A488" s="7" t="s">
        <v>308</v>
      </c>
      <c r="B488" s="7" t="s">
        <v>216</v>
      </c>
      <c r="C488" s="7" t="s">
        <v>217</v>
      </c>
      <c r="D488" s="8">
        <v>43100000</v>
      </c>
    </row>
    <row r="489" spans="1:4" x14ac:dyDescent="0.25">
      <c r="A489" s="7" t="s">
        <v>308</v>
      </c>
      <c r="B489" s="7" t="s">
        <v>309</v>
      </c>
      <c r="C489" s="7" t="s">
        <v>310</v>
      </c>
      <c r="D489" s="8">
        <v>68660000</v>
      </c>
    </row>
    <row r="490" spans="1:4" x14ac:dyDescent="0.25">
      <c r="A490" s="7" t="s">
        <v>308</v>
      </c>
      <c r="B490" s="7" t="s">
        <v>311</v>
      </c>
      <c r="C490" s="7" t="s">
        <v>312</v>
      </c>
      <c r="D490" s="8">
        <v>87335000</v>
      </c>
    </row>
    <row r="491" spans="1:4" x14ac:dyDescent="0.25">
      <c r="A491" s="7" t="s">
        <v>308</v>
      </c>
      <c r="B491" s="7" t="s">
        <v>38</v>
      </c>
      <c r="C491" s="7" t="s">
        <v>39</v>
      </c>
      <c r="D491" s="8">
        <v>31065001</v>
      </c>
    </row>
    <row r="492" spans="1:4" x14ac:dyDescent="0.25">
      <c r="A492" s="7" t="s">
        <v>308</v>
      </c>
      <c r="B492" s="7" t="s">
        <v>40</v>
      </c>
      <c r="C492" s="7" t="s">
        <v>41</v>
      </c>
      <c r="D492" s="8">
        <v>33517486</v>
      </c>
    </row>
    <row r="493" spans="1:4" x14ac:dyDescent="0.25">
      <c r="A493" s="7" t="s">
        <v>313</v>
      </c>
      <c r="B493" s="7" t="s">
        <v>314</v>
      </c>
      <c r="C493" s="7" t="s">
        <v>315</v>
      </c>
      <c r="D493" s="8">
        <v>4000000</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219"/>
  <sheetViews>
    <sheetView topLeftCell="A5" workbookViewId="0">
      <selection activeCell="A5" sqref="A5"/>
    </sheetView>
  </sheetViews>
  <sheetFormatPr defaultRowHeight="15" x14ac:dyDescent="0.25"/>
  <cols>
    <col min="1" max="1" width="12.85546875" customWidth="1"/>
    <col min="2" max="2" width="12.140625" customWidth="1"/>
    <col min="3" max="3" width="12.28515625" customWidth="1"/>
    <col min="4" max="4" width="14.28515625" customWidth="1"/>
    <col min="5" max="5" width="12.28515625" customWidth="1"/>
    <col min="6" max="6" width="13.28515625" customWidth="1"/>
    <col min="7" max="7" width="15.5703125" customWidth="1"/>
    <col min="8" max="8" width="10.140625" bestFit="1" customWidth="1"/>
    <col min="9" max="9" width="209.140625" bestFit="1" customWidth="1"/>
  </cols>
  <sheetData>
    <row r="5" spans="1:9" ht="30" x14ac:dyDescent="0.25">
      <c r="A5" s="16" t="s">
        <v>0</v>
      </c>
      <c r="B5" s="16" t="s">
        <v>1</v>
      </c>
      <c r="C5" s="16" t="s">
        <v>321</v>
      </c>
      <c r="D5" s="16" t="s">
        <v>322</v>
      </c>
      <c r="E5" s="16" t="s">
        <v>323</v>
      </c>
      <c r="F5" s="16" t="s">
        <v>626</v>
      </c>
      <c r="G5" s="16" t="s">
        <v>628</v>
      </c>
      <c r="H5" s="16" t="s">
        <v>627</v>
      </c>
      <c r="I5" s="16" t="s">
        <v>625</v>
      </c>
    </row>
    <row r="6" spans="1:9" x14ac:dyDescent="0.25">
      <c r="A6" t="s">
        <v>324</v>
      </c>
      <c r="B6" t="s">
        <v>12</v>
      </c>
      <c r="C6" t="s">
        <v>325</v>
      </c>
      <c r="D6" t="s">
        <v>326</v>
      </c>
      <c r="E6">
        <v>2016</v>
      </c>
      <c r="F6">
        <v>103</v>
      </c>
      <c r="G6">
        <v>130</v>
      </c>
      <c r="H6" s="15">
        <v>0.26213592233009708</v>
      </c>
      <c r="I6" t="s">
        <v>327</v>
      </c>
    </row>
    <row r="7" spans="1:9" x14ac:dyDescent="0.25">
      <c r="A7" t="s">
        <v>324</v>
      </c>
      <c r="B7" t="s">
        <v>12</v>
      </c>
      <c r="C7" t="s">
        <v>328</v>
      </c>
      <c r="D7" t="s">
        <v>326</v>
      </c>
      <c r="E7">
        <v>2016</v>
      </c>
      <c r="F7">
        <v>24</v>
      </c>
      <c r="G7">
        <v>24</v>
      </c>
      <c r="H7" s="15">
        <v>0</v>
      </c>
      <c r="I7" t="s">
        <v>327</v>
      </c>
    </row>
    <row r="8" spans="1:9" x14ac:dyDescent="0.25">
      <c r="A8" t="s">
        <v>329</v>
      </c>
      <c r="B8" t="s">
        <v>330</v>
      </c>
      <c r="C8" t="s">
        <v>331</v>
      </c>
      <c r="D8" t="s">
        <v>326</v>
      </c>
      <c r="E8">
        <v>2016</v>
      </c>
      <c r="F8">
        <v>121800</v>
      </c>
      <c r="G8">
        <v>98000</v>
      </c>
      <c r="H8" s="15">
        <v>-0.19540229885057472</v>
      </c>
      <c r="I8" t="s">
        <v>332</v>
      </c>
    </row>
    <row r="9" spans="1:9" x14ac:dyDescent="0.25">
      <c r="A9" t="s">
        <v>329</v>
      </c>
      <c r="B9" t="s">
        <v>330</v>
      </c>
      <c r="C9" t="s">
        <v>333</v>
      </c>
      <c r="D9" t="s">
        <v>326</v>
      </c>
      <c r="E9">
        <v>2016</v>
      </c>
      <c r="F9">
        <v>7</v>
      </c>
      <c r="G9">
        <v>12</v>
      </c>
      <c r="H9" s="15">
        <v>0.7142857142857143</v>
      </c>
      <c r="I9" t="s">
        <v>332</v>
      </c>
    </row>
    <row r="10" spans="1:9" x14ac:dyDescent="0.25">
      <c r="A10" t="s">
        <v>329</v>
      </c>
      <c r="B10" t="s">
        <v>330</v>
      </c>
      <c r="C10" t="s">
        <v>334</v>
      </c>
      <c r="D10" t="s">
        <v>326</v>
      </c>
      <c r="E10">
        <v>2016</v>
      </c>
      <c r="F10">
        <v>42888</v>
      </c>
      <c r="G10">
        <v>43000</v>
      </c>
      <c r="H10" s="15">
        <v>2.6114530871106136E-3</v>
      </c>
      <c r="I10" t="s">
        <v>332</v>
      </c>
    </row>
    <row r="11" spans="1:9" x14ac:dyDescent="0.25">
      <c r="A11" t="s">
        <v>329</v>
      </c>
      <c r="B11" t="s">
        <v>330</v>
      </c>
      <c r="C11" t="s">
        <v>335</v>
      </c>
      <c r="D11" t="s">
        <v>326</v>
      </c>
      <c r="E11">
        <v>2016</v>
      </c>
      <c r="F11">
        <v>349212</v>
      </c>
      <c r="G11">
        <v>370000</v>
      </c>
      <c r="H11" s="15">
        <v>5.9528309450992523E-2</v>
      </c>
      <c r="I11" t="s">
        <v>332</v>
      </c>
    </row>
    <row r="12" spans="1:9" x14ac:dyDescent="0.25">
      <c r="A12" t="s">
        <v>329</v>
      </c>
      <c r="B12" t="s">
        <v>330</v>
      </c>
      <c r="C12" t="s">
        <v>336</v>
      </c>
      <c r="D12" t="s">
        <v>337</v>
      </c>
      <c r="E12">
        <v>2016</v>
      </c>
      <c r="F12">
        <v>3</v>
      </c>
      <c r="G12">
        <v>0</v>
      </c>
      <c r="H12" s="15">
        <v>0</v>
      </c>
      <c r="I12" t="s">
        <v>332</v>
      </c>
    </row>
    <row r="13" spans="1:9" x14ac:dyDescent="0.25">
      <c r="A13" t="s">
        <v>329</v>
      </c>
      <c r="B13" t="s">
        <v>18</v>
      </c>
      <c r="C13" t="s">
        <v>338</v>
      </c>
      <c r="D13" t="s">
        <v>326</v>
      </c>
      <c r="E13">
        <v>2016</v>
      </c>
      <c r="F13">
        <v>4107</v>
      </c>
      <c r="G13">
        <v>5500</v>
      </c>
      <c r="H13" s="15">
        <v>0.33917701485269053</v>
      </c>
      <c r="I13" t="s">
        <v>332</v>
      </c>
    </row>
    <row r="14" spans="1:9" x14ac:dyDescent="0.25">
      <c r="A14" t="s">
        <v>329</v>
      </c>
      <c r="B14" t="s">
        <v>18</v>
      </c>
      <c r="C14" t="s">
        <v>339</v>
      </c>
      <c r="D14" t="s">
        <v>337</v>
      </c>
      <c r="E14">
        <v>2016</v>
      </c>
      <c r="F14">
        <v>110279</v>
      </c>
      <c r="G14">
        <v>90000</v>
      </c>
      <c r="H14" s="15">
        <v>0.22532222222222223</v>
      </c>
      <c r="I14" t="s">
        <v>332</v>
      </c>
    </row>
    <row r="15" spans="1:9" x14ac:dyDescent="0.25">
      <c r="A15" t="s">
        <v>329</v>
      </c>
      <c r="B15" t="s">
        <v>18</v>
      </c>
      <c r="C15" t="s">
        <v>340</v>
      </c>
      <c r="D15" t="s">
        <v>337</v>
      </c>
      <c r="E15">
        <v>2016</v>
      </c>
      <c r="F15">
        <v>28618</v>
      </c>
      <c r="G15">
        <v>29100</v>
      </c>
      <c r="H15" s="15">
        <v>-1.6563573883161511E-2</v>
      </c>
      <c r="I15" t="s">
        <v>332</v>
      </c>
    </row>
    <row r="16" spans="1:9" x14ac:dyDescent="0.25">
      <c r="A16" t="s">
        <v>329</v>
      </c>
      <c r="B16" t="s">
        <v>18</v>
      </c>
      <c r="C16" t="s">
        <v>341</v>
      </c>
      <c r="D16" t="s">
        <v>337</v>
      </c>
      <c r="E16">
        <v>2016</v>
      </c>
      <c r="F16">
        <v>19304</v>
      </c>
      <c r="G16">
        <v>16000</v>
      </c>
      <c r="H16" s="15">
        <v>0.20649999999999999</v>
      </c>
      <c r="I16" t="s">
        <v>332</v>
      </c>
    </row>
    <row r="17" spans="1:9" x14ac:dyDescent="0.25">
      <c r="A17" t="s">
        <v>329</v>
      </c>
      <c r="B17" t="s">
        <v>18</v>
      </c>
      <c r="C17" t="s">
        <v>342</v>
      </c>
      <c r="D17" t="s">
        <v>326</v>
      </c>
      <c r="E17">
        <v>2016</v>
      </c>
      <c r="F17">
        <v>60</v>
      </c>
      <c r="G17">
        <v>62</v>
      </c>
      <c r="H17" s="15">
        <v>3.3333333333333333E-2</v>
      </c>
      <c r="I17" t="s">
        <v>332</v>
      </c>
    </row>
    <row r="18" spans="1:9" x14ac:dyDescent="0.25">
      <c r="A18" t="s">
        <v>329</v>
      </c>
      <c r="B18" t="s">
        <v>18</v>
      </c>
      <c r="C18" t="s">
        <v>343</v>
      </c>
      <c r="D18" t="s">
        <v>337</v>
      </c>
      <c r="E18">
        <v>2016</v>
      </c>
      <c r="F18">
        <v>12134.871999999999</v>
      </c>
      <c r="G18">
        <v>9200</v>
      </c>
      <c r="H18" s="15">
        <v>0.31900782608695644</v>
      </c>
      <c r="I18" t="s">
        <v>332</v>
      </c>
    </row>
    <row r="19" spans="1:9" x14ac:dyDescent="0.25">
      <c r="A19" t="s">
        <v>329</v>
      </c>
      <c r="B19" t="s">
        <v>18</v>
      </c>
      <c r="C19" t="s">
        <v>344</v>
      </c>
      <c r="D19" t="s">
        <v>337</v>
      </c>
      <c r="E19">
        <v>2016</v>
      </c>
      <c r="F19">
        <v>12.92</v>
      </c>
      <c r="G19">
        <v>9.9</v>
      </c>
      <c r="H19" s="15">
        <v>0.30505050505050502</v>
      </c>
      <c r="I19" t="s">
        <v>332</v>
      </c>
    </row>
    <row r="20" spans="1:9" x14ac:dyDescent="0.25">
      <c r="A20" t="s">
        <v>329</v>
      </c>
      <c r="B20" t="s">
        <v>18</v>
      </c>
      <c r="C20" t="s">
        <v>345</v>
      </c>
      <c r="D20" t="s">
        <v>337</v>
      </c>
      <c r="E20">
        <v>2016</v>
      </c>
      <c r="F20">
        <v>0.89</v>
      </c>
      <c r="G20">
        <v>0.9</v>
      </c>
      <c r="H20" s="15">
        <v>-1.111111111111112E-2</v>
      </c>
      <c r="I20" t="s">
        <v>332</v>
      </c>
    </row>
    <row r="21" spans="1:9" x14ac:dyDescent="0.25">
      <c r="A21" t="s">
        <v>329</v>
      </c>
      <c r="B21" t="s">
        <v>20</v>
      </c>
      <c r="C21" t="s">
        <v>346</v>
      </c>
      <c r="D21" t="s">
        <v>326</v>
      </c>
      <c r="E21">
        <v>2016</v>
      </c>
      <c r="F21">
        <v>1</v>
      </c>
      <c r="G21">
        <v>10</v>
      </c>
      <c r="H21" s="15">
        <v>9</v>
      </c>
      <c r="I21" t="s">
        <v>332</v>
      </c>
    </row>
    <row r="22" spans="1:9" x14ac:dyDescent="0.25">
      <c r="A22" t="s">
        <v>329</v>
      </c>
      <c r="B22" t="s">
        <v>347</v>
      </c>
      <c r="C22" t="s">
        <v>348</v>
      </c>
      <c r="D22" t="s">
        <v>326</v>
      </c>
      <c r="E22">
        <v>2016</v>
      </c>
      <c r="F22">
        <v>35.53</v>
      </c>
      <c r="G22">
        <v>41</v>
      </c>
      <c r="H22" s="15">
        <v>0.1539544047283985</v>
      </c>
      <c r="I22" t="s">
        <v>332</v>
      </c>
    </row>
    <row r="23" spans="1:9" x14ac:dyDescent="0.25">
      <c r="A23" t="s">
        <v>329</v>
      </c>
      <c r="B23" t="s">
        <v>347</v>
      </c>
      <c r="C23" t="s">
        <v>349</v>
      </c>
      <c r="D23" t="s">
        <v>326</v>
      </c>
      <c r="E23">
        <v>2016</v>
      </c>
      <c r="F23">
        <v>48.01</v>
      </c>
      <c r="G23">
        <v>55</v>
      </c>
      <c r="H23" s="15">
        <v>0.1455946677775464</v>
      </c>
      <c r="I23" t="s">
        <v>332</v>
      </c>
    </row>
    <row r="24" spans="1:9" x14ac:dyDescent="0.25">
      <c r="A24" t="s">
        <v>329</v>
      </c>
      <c r="B24" t="s">
        <v>347</v>
      </c>
      <c r="C24" t="s">
        <v>350</v>
      </c>
      <c r="D24" t="s">
        <v>326</v>
      </c>
      <c r="E24">
        <v>2016</v>
      </c>
      <c r="F24">
        <v>150</v>
      </c>
      <c r="G24">
        <v>172</v>
      </c>
      <c r="H24" s="15">
        <v>0.14666666666666667</v>
      </c>
      <c r="I24" t="s">
        <v>332</v>
      </c>
    </row>
    <row r="25" spans="1:9" x14ac:dyDescent="0.25">
      <c r="A25" t="s">
        <v>329</v>
      </c>
      <c r="B25" t="s">
        <v>347</v>
      </c>
      <c r="C25" t="s">
        <v>351</v>
      </c>
      <c r="D25" t="s">
        <v>326</v>
      </c>
      <c r="E25">
        <v>2016</v>
      </c>
      <c r="F25">
        <v>5810</v>
      </c>
      <c r="G25">
        <v>6448</v>
      </c>
      <c r="H25" s="15">
        <v>0.10981067125645438</v>
      </c>
      <c r="I25" t="s">
        <v>332</v>
      </c>
    </row>
    <row r="26" spans="1:9" x14ac:dyDescent="0.25">
      <c r="A26" t="s">
        <v>329</v>
      </c>
      <c r="B26" t="s">
        <v>347</v>
      </c>
      <c r="C26" t="s">
        <v>352</v>
      </c>
      <c r="D26" t="s">
        <v>326</v>
      </c>
      <c r="E26">
        <v>2016</v>
      </c>
      <c r="F26">
        <v>8.26</v>
      </c>
      <c r="G26">
        <v>9</v>
      </c>
      <c r="H26" s="15">
        <v>8.9588377723970977E-2</v>
      </c>
      <c r="I26" t="s">
        <v>332</v>
      </c>
    </row>
    <row r="27" spans="1:9" x14ac:dyDescent="0.25">
      <c r="A27" t="s">
        <v>50</v>
      </c>
      <c r="B27" t="s">
        <v>51</v>
      </c>
      <c r="C27" t="s">
        <v>353</v>
      </c>
      <c r="D27" t="s">
        <v>326</v>
      </c>
      <c r="E27">
        <v>2015</v>
      </c>
      <c r="F27">
        <v>92479</v>
      </c>
      <c r="G27">
        <v>99877.32</v>
      </c>
      <c r="H27" s="15">
        <v>8.0000000000000071E-2</v>
      </c>
      <c r="I27" t="s">
        <v>354</v>
      </c>
    </row>
    <row r="28" spans="1:9" x14ac:dyDescent="0.25">
      <c r="A28" t="s">
        <v>50</v>
      </c>
      <c r="B28" t="s">
        <v>51</v>
      </c>
      <c r="C28" t="s">
        <v>355</v>
      </c>
      <c r="D28" t="s">
        <v>326</v>
      </c>
      <c r="E28">
        <v>2014</v>
      </c>
      <c r="F28">
        <v>39962</v>
      </c>
      <c r="G28">
        <v>47954.400000000001</v>
      </c>
      <c r="H28" s="15">
        <v>0.20000000000000004</v>
      </c>
      <c r="I28" t="s">
        <v>356</v>
      </c>
    </row>
    <row r="29" spans="1:9" x14ac:dyDescent="0.25">
      <c r="A29" t="s">
        <v>50</v>
      </c>
      <c r="B29" t="s">
        <v>51</v>
      </c>
      <c r="C29" t="s">
        <v>357</v>
      </c>
      <c r="D29" t="s">
        <v>326</v>
      </c>
      <c r="E29">
        <v>2017</v>
      </c>
      <c r="F29">
        <v>158815</v>
      </c>
      <c r="G29">
        <v>215988.4</v>
      </c>
      <c r="H29" s="15">
        <v>0.36</v>
      </c>
      <c r="I29" t="s">
        <v>358</v>
      </c>
    </row>
    <row r="30" spans="1:9" x14ac:dyDescent="0.25">
      <c r="A30" t="s">
        <v>50</v>
      </c>
      <c r="B30" t="s">
        <v>51</v>
      </c>
      <c r="C30" t="s">
        <v>359</v>
      </c>
      <c r="D30" t="s">
        <v>326</v>
      </c>
      <c r="E30">
        <v>2016</v>
      </c>
      <c r="F30">
        <v>5523304</v>
      </c>
      <c r="G30">
        <v>5854702.2400000002</v>
      </c>
      <c r="H30" s="15">
        <v>6.0000000000000039E-2</v>
      </c>
      <c r="I30" t="s">
        <v>360</v>
      </c>
    </row>
    <row r="31" spans="1:9" x14ac:dyDescent="0.25">
      <c r="A31" t="s">
        <v>50</v>
      </c>
      <c r="B31" t="s">
        <v>51</v>
      </c>
      <c r="C31" t="s">
        <v>361</v>
      </c>
      <c r="D31" t="s">
        <v>326</v>
      </c>
      <c r="E31">
        <v>2016</v>
      </c>
      <c r="F31">
        <v>2073</v>
      </c>
      <c r="G31">
        <v>2902</v>
      </c>
      <c r="H31" s="15">
        <v>0.39990352146647373</v>
      </c>
      <c r="I31" t="s">
        <v>362</v>
      </c>
    </row>
    <row r="32" spans="1:9" x14ac:dyDescent="0.25">
      <c r="A32" t="s">
        <v>50</v>
      </c>
      <c r="B32" t="s">
        <v>53</v>
      </c>
      <c r="C32" t="s">
        <v>363</v>
      </c>
      <c r="D32" t="s">
        <v>326</v>
      </c>
      <c r="E32">
        <v>2016</v>
      </c>
      <c r="F32">
        <v>52</v>
      </c>
      <c r="G32">
        <v>75</v>
      </c>
      <c r="H32" s="15">
        <v>0.44230769230769229</v>
      </c>
      <c r="I32" t="s">
        <v>364</v>
      </c>
    </row>
    <row r="33" spans="1:9" x14ac:dyDescent="0.25">
      <c r="A33" t="s">
        <v>50</v>
      </c>
      <c r="B33" t="s">
        <v>53</v>
      </c>
      <c r="C33" t="s">
        <v>365</v>
      </c>
      <c r="D33" t="s">
        <v>326</v>
      </c>
      <c r="E33">
        <v>2016</v>
      </c>
      <c r="F33">
        <v>19</v>
      </c>
      <c r="G33">
        <v>24</v>
      </c>
      <c r="H33" s="15">
        <v>0.26315789473684209</v>
      </c>
      <c r="I33" t="s">
        <v>364</v>
      </c>
    </row>
    <row r="34" spans="1:9" x14ac:dyDescent="0.25">
      <c r="A34" t="s">
        <v>50</v>
      </c>
      <c r="B34" t="s">
        <v>53</v>
      </c>
      <c r="C34" t="s">
        <v>366</v>
      </c>
      <c r="D34" t="s">
        <v>326</v>
      </c>
      <c r="E34">
        <v>2016</v>
      </c>
      <c r="F34">
        <v>0</v>
      </c>
      <c r="G34">
        <v>227</v>
      </c>
      <c r="H34" s="15">
        <v>0</v>
      </c>
      <c r="I34" t="s">
        <v>367</v>
      </c>
    </row>
    <row r="35" spans="1:9" x14ac:dyDescent="0.25">
      <c r="A35" t="s">
        <v>50</v>
      </c>
      <c r="B35" t="s">
        <v>53</v>
      </c>
      <c r="C35" t="s">
        <v>368</v>
      </c>
      <c r="D35" t="s">
        <v>326</v>
      </c>
      <c r="E35">
        <v>2016</v>
      </c>
      <c r="F35">
        <v>987</v>
      </c>
      <c r="G35">
        <v>1086</v>
      </c>
      <c r="H35" s="15">
        <v>0.10030395136778116</v>
      </c>
      <c r="I35" t="s">
        <v>369</v>
      </c>
    </row>
    <row r="36" spans="1:9" x14ac:dyDescent="0.25">
      <c r="A36" t="s">
        <v>50</v>
      </c>
      <c r="B36" t="s">
        <v>53</v>
      </c>
      <c r="C36" t="s">
        <v>370</v>
      </c>
      <c r="D36" t="s">
        <v>326</v>
      </c>
      <c r="E36">
        <v>2015</v>
      </c>
      <c r="F36">
        <v>0</v>
      </c>
      <c r="G36">
        <v>47</v>
      </c>
      <c r="H36" s="15">
        <v>0</v>
      </c>
      <c r="I36" t="s">
        <v>367</v>
      </c>
    </row>
    <row r="37" spans="1:9" x14ac:dyDescent="0.25">
      <c r="A37" t="s">
        <v>50</v>
      </c>
      <c r="B37" t="s">
        <v>53</v>
      </c>
      <c r="C37" t="s">
        <v>371</v>
      </c>
      <c r="D37" t="s">
        <v>326</v>
      </c>
      <c r="E37">
        <v>2016</v>
      </c>
      <c r="F37">
        <v>0</v>
      </c>
      <c r="G37">
        <v>6</v>
      </c>
      <c r="H37" s="15">
        <v>0</v>
      </c>
      <c r="I37" t="s">
        <v>369</v>
      </c>
    </row>
    <row r="38" spans="1:9" x14ac:dyDescent="0.25">
      <c r="A38" t="s">
        <v>50</v>
      </c>
      <c r="B38" t="s">
        <v>53</v>
      </c>
      <c r="C38" t="s">
        <v>372</v>
      </c>
      <c r="D38" t="s">
        <v>326</v>
      </c>
      <c r="E38">
        <v>2016</v>
      </c>
      <c r="F38">
        <v>77.12</v>
      </c>
      <c r="G38">
        <v>88.23</v>
      </c>
      <c r="H38" s="15">
        <v>0.14406120331950206</v>
      </c>
      <c r="I38" t="s">
        <v>369</v>
      </c>
    </row>
    <row r="39" spans="1:9" x14ac:dyDescent="0.25">
      <c r="A39" t="s">
        <v>50</v>
      </c>
      <c r="B39" t="s">
        <v>55</v>
      </c>
      <c r="C39" t="s">
        <v>373</v>
      </c>
      <c r="D39" t="s">
        <v>326</v>
      </c>
      <c r="E39">
        <v>2016</v>
      </c>
      <c r="F39">
        <v>40</v>
      </c>
      <c r="G39">
        <v>47</v>
      </c>
      <c r="H39" s="15">
        <v>0.17499999999999999</v>
      </c>
      <c r="I39" t="s">
        <v>374</v>
      </c>
    </row>
    <row r="40" spans="1:9" x14ac:dyDescent="0.25">
      <c r="A40" t="s">
        <v>50</v>
      </c>
      <c r="B40" t="s">
        <v>55</v>
      </c>
      <c r="C40" t="s">
        <v>375</v>
      </c>
      <c r="D40" t="s">
        <v>326</v>
      </c>
      <c r="E40">
        <v>2016</v>
      </c>
      <c r="F40">
        <v>21</v>
      </c>
      <c r="G40">
        <v>28</v>
      </c>
      <c r="H40" s="15">
        <v>0.33333333333333331</v>
      </c>
      <c r="I40" t="s">
        <v>374</v>
      </c>
    </row>
    <row r="41" spans="1:9" x14ac:dyDescent="0.25">
      <c r="A41" t="s">
        <v>50</v>
      </c>
      <c r="B41" t="s">
        <v>55</v>
      </c>
      <c r="C41" t="s">
        <v>376</v>
      </c>
      <c r="D41" t="s">
        <v>326</v>
      </c>
      <c r="E41">
        <v>2016</v>
      </c>
      <c r="F41">
        <v>26</v>
      </c>
      <c r="G41">
        <v>29</v>
      </c>
      <c r="H41" s="15">
        <v>0.11538461538461539</v>
      </c>
      <c r="I41" t="s">
        <v>374</v>
      </c>
    </row>
    <row r="42" spans="1:9" x14ac:dyDescent="0.25">
      <c r="A42" t="s">
        <v>50</v>
      </c>
      <c r="B42" t="s">
        <v>55</v>
      </c>
      <c r="C42" t="s">
        <v>377</v>
      </c>
      <c r="D42" t="s">
        <v>326</v>
      </c>
      <c r="E42">
        <v>2016</v>
      </c>
      <c r="F42">
        <v>27</v>
      </c>
      <c r="G42">
        <v>34</v>
      </c>
      <c r="H42" s="15">
        <v>0.25925925925925924</v>
      </c>
      <c r="I42" t="s">
        <v>374</v>
      </c>
    </row>
    <row r="43" spans="1:9" x14ac:dyDescent="0.25">
      <c r="A43" t="s">
        <v>378</v>
      </c>
      <c r="B43" t="s">
        <v>66</v>
      </c>
      <c r="C43" t="s">
        <v>379</v>
      </c>
      <c r="D43" t="s">
        <v>326</v>
      </c>
      <c r="E43">
        <v>2016</v>
      </c>
      <c r="F43">
        <v>7997</v>
      </c>
      <c r="G43">
        <v>8800</v>
      </c>
      <c r="H43" s="15">
        <v>0.10041265474552957</v>
      </c>
      <c r="I43" t="s">
        <v>380</v>
      </c>
    </row>
    <row r="44" spans="1:9" x14ac:dyDescent="0.25">
      <c r="A44" t="s">
        <v>378</v>
      </c>
      <c r="B44" t="s">
        <v>66</v>
      </c>
      <c r="C44" t="s">
        <v>381</v>
      </c>
      <c r="D44" t="s">
        <v>326</v>
      </c>
      <c r="E44">
        <v>2016</v>
      </c>
      <c r="F44">
        <v>9856</v>
      </c>
      <c r="G44">
        <v>10900</v>
      </c>
      <c r="H44" s="15">
        <v>0.10592532467532467</v>
      </c>
      <c r="I44" t="s">
        <v>380</v>
      </c>
    </row>
    <row r="45" spans="1:9" x14ac:dyDescent="0.25">
      <c r="A45" t="s">
        <v>378</v>
      </c>
      <c r="B45" t="s">
        <v>66</v>
      </c>
      <c r="C45" t="s">
        <v>382</v>
      </c>
      <c r="D45" t="s">
        <v>326</v>
      </c>
      <c r="E45">
        <v>2016</v>
      </c>
      <c r="F45">
        <v>37424</v>
      </c>
      <c r="G45">
        <v>41200</v>
      </c>
      <c r="H45" s="15">
        <v>0.10089781958101753</v>
      </c>
      <c r="I45" t="s">
        <v>380</v>
      </c>
    </row>
    <row r="46" spans="1:9" x14ac:dyDescent="0.25">
      <c r="A46" t="s">
        <v>378</v>
      </c>
      <c r="B46" t="s">
        <v>66</v>
      </c>
      <c r="C46" t="s">
        <v>383</v>
      </c>
      <c r="D46" t="s">
        <v>326</v>
      </c>
      <c r="E46">
        <v>2015</v>
      </c>
      <c r="F46">
        <v>3507</v>
      </c>
      <c r="G46">
        <v>3900</v>
      </c>
      <c r="H46" s="15">
        <v>0.11206159110350727</v>
      </c>
      <c r="I46" t="s">
        <v>384</v>
      </c>
    </row>
    <row r="47" spans="1:9" x14ac:dyDescent="0.25">
      <c r="A47" t="s">
        <v>378</v>
      </c>
      <c r="B47" t="s">
        <v>70</v>
      </c>
      <c r="C47" t="s">
        <v>385</v>
      </c>
      <c r="D47" t="s">
        <v>337</v>
      </c>
      <c r="E47">
        <v>2016</v>
      </c>
      <c r="F47">
        <v>167008</v>
      </c>
      <c r="G47">
        <v>150306</v>
      </c>
      <c r="H47" s="15">
        <v>0.11111998190358335</v>
      </c>
      <c r="I47" t="s">
        <v>386</v>
      </c>
    </row>
    <row r="48" spans="1:9" x14ac:dyDescent="0.25">
      <c r="A48" t="s">
        <v>378</v>
      </c>
      <c r="B48" t="s">
        <v>70</v>
      </c>
      <c r="C48" t="s">
        <v>387</v>
      </c>
      <c r="D48" t="s">
        <v>337</v>
      </c>
      <c r="E48">
        <v>2016</v>
      </c>
      <c r="F48">
        <v>13000</v>
      </c>
      <c r="G48">
        <v>11700</v>
      </c>
      <c r="H48" s="15">
        <v>0.1111111111111111</v>
      </c>
      <c r="I48" t="s">
        <v>386</v>
      </c>
    </row>
    <row r="49" spans="1:9" x14ac:dyDescent="0.25">
      <c r="A49" t="s">
        <v>378</v>
      </c>
      <c r="B49" t="s">
        <v>70</v>
      </c>
      <c r="C49" t="s">
        <v>388</v>
      </c>
      <c r="D49" t="s">
        <v>337</v>
      </c>
      <c r="E49">
        <v>2016</v>
      </c>
      <c r="F49">
        <v>118749</v>
      </c>
      <c r="G49">
        <v>106874</v>
      </c>
      <c r="H49" s="15">
        <v>0.11111215075696615</v>
      </c>
      <c r="I49" t="s">
        <v>386</v>
      </c>
    </row>
    <row r="50" spans="1:9" x14ac:dyDescent="0.25">
      <c r="A50" t="s">
        <v>378</v>
      </c>
      <c r="B50" t="s">
        <v>68</v>
      </c>
      <c r="C50" t="s">
        <v>389</v>
      </c>
      <c r="D50" t="s">
        <v>326</v>
      </c>
      <c r="E50">
        <v>2016</v>
      </c>
      <c r="F50">
        <v>800000</v>
      </c>
      <c r="G50">
        <v>880000</v>
      </c>
      <c r="H50" s="15">
        <v>0.1</v>
      </c>
      <c r="I50" t="s">
        <v>390</v>
      </c>
    </row>
    <row r="51" spans="1:9" x14ac:dyDescent="0.25">
      <c r="A51" t="s">
        <v>378</v>
      </c>
      <c r="B51" t="s">
        <v>68</v>
      </c>
      <c r="C51" t="s">
        <v>391</v>
      </c>
      <c r="D51" t="s">
        <v>326</v>
      </c>
      <c r="E51">
        <v>2016</v>
      </c>
      <c r="F51">
        <v>138530</v>
      </c>
      <c r="G51">
        <v>190000</v>
      </c>
      <c r="H51" s="15">
        <v>0.37154406987656102</v>
      </c>
      <c r="I51" t="s">
        <v>390</v>
      </c>
    </row>
    <row r="52" spans="1:9" x14ac:dyDescent="0.25">
      <c r="A52" t="s">
        <v>378</v>
      </c>
      <c r="B52" t="s">
        <v>72</v>
      </c>
      <c r="C52" t="s">
        <v>392</v>
      </c>
      <c r="D52" t="s">
        <v>337</v>
      </c>
      <c r="E52">
        <v>2016</v>
      </c>
      <c r="F52">
        <v>1.71</v>
      </c>
      <c r="G52">
        <v>1.5</v>
      </c>
      <c r="H52" s="15">
        <v>0.13999999999999999</v>
      </c>
      <c r="I52" t="s">
        <v>393</v>
      </c>
    </row>
    <row r="53" spans="1:9" x14ac:dyDescent="0.25">
      <c r="A53" t="s">
        <v>394</v>
      </c>
      <c r="B53" t="s">
        <v>82</v>
      </c>
      <c r="C53" t="s">
        <v>395</v>
      </c>
      <c r="D53" t="s">
        <v>326</v>
      </c>
      <c r="E53">
        <v>2016</v>
      </c>
      <c r="F53">
        <v>0</v>
      </c>
      <c r="G53">
        <v>5</v>
      </c>
      <c r="H53" s="15">
        <v>0</v>
      </c>
      <c r="I53" t="s">
        <v>396</v>
      </c>
    </row>
    <row r="54" spans="1:9" x14ac:dyDescent="0.25">
      <c r="A54" t="s">
        <v>394</v>
      </c>
      <c r="B54" t="s">
        <v>82</v>
      </c>
      <c r="C54" t="s">
        <v>397</v>
      </c>
      <c r="D54" t="s">
        <v>326</v>
      </c>
      <c r="E54">
        <v>2016</v>
      </c>
      <c r="F54">
        <v>0</v>
      </c>
      <c r="G54">
        <v>5</v>
      </c>
      <c r="H54" s="15">
        <v>0</v>
      </c>
      <c r="I54" t="s">
        <v>396</v>
      </c>
    </row>
    <row r="55" spans="1:9" x14ac:dyDescent="0.25">
      <c r="A55" t="s">
        <v>394</v>
      </c>
      <c r="B55" t="s">
        <v>84</v>
      </c>
      <c r="C55" t="s">
        <v>398</v>
      </c>
      <c r="D55" t="s">
        <v>326</v>
      </c>
      <c r="E55">
        <v>2016</v>
      </c>
      <c r="F55">
        <v>0</v>
      </c>
      <c r="G55">
        <v>3</v>
      </c>
      <c r="H55" s="15">
        <v>0</v>
      </c>
      <c r="I55" t="s">
        <v>396</v>
      </c>
    </row>
    <row r="56" spans="1:9" x14ac:dyDescent="0.25">
      <c r="A56" t="s">
        <v>394</v>
      </c>
      <c r="B56" t="s">
        <v>84</v>
      </c>
      <c r="C56" t="s">
        <v>399</v>
      </c>
      <c r="D56" t="s">
        <v>326</v>
      </c>
      <c r="E56">
        <v>2016</v>
      </c>
      <c r="F56">
        <v>0</v>
      </c>
      <c r="G56">
        <v>13</v>
      </c>
      <c r="H56" s="15">
        <v>0</v>
      </c>
      <c r="I56" t="s">
        <v>396</v>
      </c>
    </row>
    <row r="57" spans="1:9" x14ac:dyDescent="0.25">
      <c r="A57" t="s">
        <v>394</v>
      </c>
      <c r="B57" t="s">
        <v>86</v>
      </c>
      <c r="C57" t="s">
        <v>400</v>
      </c>
      <c r="D57" t="s">
        <v>326</v>
      </c>
      <c r="E57">
        <v>2016</v>
      </c>
      <c r="F57">
        <v>0</v>
      </c>
      <c r="G57">
        <v>15</v>
      </c>
      <c r="H57" s="15">
        <v>0</v>
      </c>
      <c r="I57" t="s">
        <v>396</v>
      </c>
    </row>
    <row r="58" spans="1:9" x14ac:dyDescent="0.25">
      <c r="A58" t="s">
        <v>394</v>
      </c>
      <c r="B58" t="s">
        <v>86</v>
      </c>
      <c r="C58" t="s">
        <v>401</v>
      </c>
      <c r="D58" t="s">
        <v>326</v>
      </c>
      <c r="E58">
        <v>2016</v>
      </c>
      <c r="F58">
        <v>0</v>
      </c>
      <c r="G58">
        <v>6</v>
      </c>
      <c r="H58" s="15">
        <v>0</v>
      </c>
      <c r="I58" t="s">
        <v>396</v>
      </c>
    </row>
    <row r="59" spans="1:9" x14ac:dyDescent="0.25">
      <c r="A59" t="s">
        <v>394</v>
      </c>
      <c r="B59" t="s">
        <v>402</v>
      </c>
      <c r="C59" t="s">
        <v>403</v>
      </c>
      <c r="D59" t="s">
        <v>326</v>
      </c>
      <c r="E59">
        <v>2016</v>
      </c>
      <c r="F59">
        <v>0</v>
      </c>
      <c r="G59">
        <v>16</v>
      </c>
      <c r="H59" s="15">
        <v>0</v>
      </c>
      <c r="I59" t="s">
        <v>396</v>
      </c>
    </row>
    <row r="60" spans="1:9" x14ac:dyDescent="0.25">
      <c r="A60" t="s">
        <v>394</v>
      </c>
      <c r="B60" t="s">
        <v>402</v>
      </c>
      <c r="C60" t="s">
        <v>404</v>
      </c>
      <c r="D60" t="s">
        <v>326</v>
      </c>
      <c r="E60">
        <v>2016</v>
      </c>
      <c r="F60">
        <v>0</v>
      </c>
      <c r="G60">
        <v>500</v>
      </c>
      <c r="H60" s="15">
        <v>0</v>
      </c>
      <c r="I60" t="s">
        <v>396</v>
      </c>
    </row>
    <row r="61" spans="1:9" x14ac:dyDescent="0.25">
      <c r="A61" t="s">
        <v>394</v>
      </c>
      <c r="B61" t="s">
        <v>402</v>
      </c>
      <c r="C61" t="s">
        <v>405</v>
      </c>
      <c r="D61" t="s">
        <v>326</v>
      </c>
      <c r="E61">
        <v>2016</v>
      </c>
      <c r="F61">
        <v>0</v>
      </c>
      <c r="G61">
        <v>20</v>
      </c>
      <c r="H61" s="15">
        <v>0</v>
      </c>
      <c r="I61" t="s">
        <v>396</v>
      </c>
    </row>
    <row r="62" spans="1:9" x14ac:dyDescent="0.25">
      <c r="A62" t="s">
        <v>406</v>
      </c>
      <c r="B62" t="s">
        <v>91</v>
      </c>
      <c r="C62" t="s">
        <v>407</v>
      </c>
      <c r="D62" t="s">
        <v>326</v>
      </c>
      <c r="E62">
        <v>2016</v>
      </c>
      <c r="F62">
        <v>613</v>
      </c>
      <c r="G62">
        <v>660</v>
      </c>
      <c r="H62" s="15">
        <v>7.6672104404567704E-2</v>
      </c>
      <c r="I62" t="s">
        <v>408</v>
      </c>
    </row>
    <row r="63" spans="1:9" x14ac:dyDescent="0.25">
      <c r="A63" t="s">
        <v>406</v>
      </c>
      <c r="B63" t="s">
        <v>91</v>
      </c>
      <c r="C63" t="s">
        <v>409</v>
      </c>
      <c r="D63" t="s">
        <v>326</v>
      </c>
      <c r="E63">
        <v>2016</v>
      </c>
      <c r="F63">
        <v>5992</v>
      </c>
      <c r="G63">
        <v>6200</v>
      </c>
      <c r="H63" s="15">
        <v>3.4712950600801068E-2</v>
      </c>
      <c r="I63" t="s">
        <v>408</v>
      </c>
    </row>
    <row r="64" spans="1:9" x14ac:dyDescent="0.25">
      <c r="A64" t="s">
        <v>406</v>
      </c>
      <c r="B64" t="s">
        <v>91</v>
      </c>
      <c r="C64" t="s">
        <v>410</v>
      </c>
      <c r="D64" t="s">
        <v>326</v>
      </c>
      <c r="E64">
        <v>2016</v>
      </c>
      <c r="F64">
        <v>6180</v>
      </c>
      <c r="G64">
        <v>6600</v>
      </c>
      <c r="H64" s="15">
        <v>6.7961165048543687E-2</v>
      </c>
      <c r="I64" t="s">
        <v>408</v>
      </c>
    </row>
    <row r="65" spans="1:9" x14ac:dyDescent="0.25">
      <c r="A65" t="s">
        <v>406</v>
      </c>
      <c r="B65" t="s">
        <v>91</v>
      </c>
      <c r="C65" t="s">
        <v>411</v>
      </c>
      <c r="D65" t="s">
        <v>326</v>
      </c>
      <c r="E65">
        <v>2016</v>
      </c>
      <c r="F65">
        <v>10129</v>
      </c>
      <c r="G65">
        <v>11000</v>
      </c>
      <c r="H65" s="15">
        <v>8.5990719715667879E-2</v>
      </c>
      <c r="I65" t="s">
        <v>408</v>
      </c>
    </row>
    <row r="66" spans="1:9" x14ac:dyDescent="0.25">
      <c r="A66" t="s">
        <v>406</v>
      </c>
      <c r="B66" t="s">
        <v>91</v>
      </c>
      <c r="C66" t="s">
        <v>412</v>
      </c>
      <c r="D66" t="s">
        <v>326</v>
      </c>
      <c r="E66">
        <v>2016</v>
      </c>
      <c r="F66">
        <v>1004</v>
      </c>
      <c r="G66">
        <v>1100</v>
      </c>
      <c r="H66" s="15">
        <v>9.5617529880478086E-2</v>
      </c>
      <c r="I66" t="s">
        <v>408</v>
      </c>
    </row>
    <row r="67" spans="1:9" x14ac:dyDescent="0.25">
      <c r="A67" t="s">
        <v>413</v>
      </c>
      <c r="B67" t="s">
        <v>80</v>
      </c>
      <c r="C67" t="s">
        <v>414</v>
      </c>
      <c r="D67" t="s">
        <v>326</v>
      </c>
      <c r="E67">
        <v>2016</v>
      </c>
      <c r="F67">
        <v>145</v>
      </c>
      <c r="G67">
        <v>150</v>
      </c>
      <c r="H67" s="15">
        <v>3.4482758620689655E-2</v>
      </c>
      <c r="I67" t="s">
        <v>415</v>
      </c>
    </row>
    <row r="68" spans="1:9" x14ac:dyDescent="0.25">
      <c r="A68" t="s">
        <v>413</v>
      </c>
      <c r="B68" t="s">
        <v>80</v>
      </c>
      <c r="C68" t="s">
        <v>416</v>
      </c>
      <c r="D68" t="s">
        <v>326</v>
      </c>
      <c r="E68">
        <v>2016</v>
      </c>
      <c r="F68">
        <v>91</v>
      </c>
      <c r="G68">
        <v>120</v>
      </c>
      <c r="H68" s="15">
        <v>0.31868131868131866</v>
      </c>
      <c r="I68" t="s">
        <v>415</v>
      </c>
    </row>
    <row r="69" spans="1:9" x14ac:dyDescent="0.25">
      <c r="A69" t="s">
        <v>413</v>
      </c>
      <c r="B69" t="s">
        <v>80</v>
      </c>
      <c r="C69" t="s">
        <v>417</v>
      </c>
      <c r="D69" t="s">
        <v>326</v>
      </c>
      <c r="E69">
        <v>2016</v>
      </c>
      <c r="F69">
        <v>153</v>
      </c>
      <c r="G69">
        <v>200</v>
      </c>
      <c r="H69" s="15">
        <v>0.30718954248366015</v>
      </c>
      <c r="I69" t="s">
        <v>415</v>
      </c>
    </row>
    <row r="70" spans="1:9" x14ac:dyDescent="0.25">
      <c r="A70" t="s">
        <v>413</v>
      </c>
      <c r="B70" t="s">
        <v>80</v>
      </c>
      <c r="C70" t="s">
        <v>418</v>
      </c>
      <c r="D70" t="s">
        <v>326</v>
      </c>
      <c r="E70">
        <v>2016</v>
      </c>
      <c r="F70">
        <v>87</v>
      </c>
      <c r="G70">
        <v>100</v>
      </c>
      <c r="H70" s="15">
        <v>0.14942528735632185</v>
      </c>
      <c r="I70" t="s">
        <v>415</v>
      </c>
    </row>
    <row r="71" spans="1:9" x14ac:dyDescent="0.25">
      <c r="A71" t="s">
        <v>95</v>
      </c>
      <c r="B71" t="s">
        <v>96</v>
      </c>
      <c r="C71" t="s">
        <v>419</v>
      </c>
      <c r="D71" t="s">
        <v>326</v>
      </c>
      <c r="E71">
        <v>2016</v>
      </c>
      <c r="F71">
        <v>20565</v>
      </c>
      <c r="G71">
        <v>35000</v>
      </c>
      <c r="H71" s="15">
        <v>0.70192073911986386</v>
      </c>
      <c r="I71" t="s">
        <v>420</v>
      </c>
    </row>
    <row r="72" spans="1:9" x14ac:dyDescent="0.25">
      <c r="A72" t="s">
        <v>95</v>
      </c>
      <c r="B72" t="s">
        <v>96</v>
      </c>
      <c r="C72" t="s">
        <v>421</v>
      </c>
      <c r="D72" t="s">
        <v>326</v>
      </c>
      <c r="E72">
        <v>2016</v>
      </c>
      <c r="F72">
        <v>42275</v>
      </c>
      <c r="G72">
        <v>70000</v>
      </c>
      <c r="H72" s="15">
        <v>0.65582495564754584</v>
      </c>
      <c r="I72" t="s">
        <v>420</v>
      </c>
    </row>
    <row r="73" spans="1:9" x14ac:dyDescent="0.25">
      <c r="A73" t="s">
        <v>95</v>
      </c>
      <c r="B73" t="s">
        <v>96</v>
      </c>
      <c r="C73" t="s">
        <v>422</v>
      </c>
      <c r="D73" t="s">
        <v>326</v>
      </c>
      <c r="E73">
        <v>2016</v>
      </c>
      <c r="F73">
        <v>328</v>
      </c>
      <c r="G73">
        <v>350</v>
      </c>
      <c r="H73" s="15">
        <v>6.7073170731707321E-2</v>
      </c>
      <c r="I73" t="s">
        <v>420</v>
      </c>
    </row>
    <row r="74" spans="1:9" x14ac:dyDescent="0.25">
      <c r="A74" t="s">
        <v>95</v>
      </c>
      <c r="B74" t="s">
        <v>96</v>
      </c>
      <c r="C74" t="s">
        <v>423</v>
      </c>
      <c r="D74" t="s">
        <v>326</v>
      </c>
      <c r="E74">
        <v>2016</v>
      </c>
      <c r="F74">
        <v>162896</v>
      </c>
      <c r="G74">
        <v>200000</v>
      </c>
      <c r="H74" s="15">
        <v>0.22777723209900796</v>
      </c>
      <c r="I74" t="s">
        <v>420</v>
      </c>
    </row>
    <row r="75" spans="1:9" x14ac:dyDescent="0.25">
      <c r="A75" t="s">
        <v>101</v>
      </c>
      <c r="B75" t="s">
        <v>102</v>
      </c>
      <c r="C75" t="s">
        <v>424</v>
      </c>
      <c r="D75" t="s">
        <v>326</v>
      </c>
      <c r="E75">
        <v>2016</v>
      </c>
      <c r="F75">
        <v>116</v>
      </c>
      <c r="G75">
        <v>160</v>
      </c>
      <c r="H75" s="15">
        <v>0.37931034482758619</v>
      </c>
      <c r="I75" t="s">
        <v>425</v>
      </c>
    </row>
    <row r="76" spans="1:9" x14ac:dyDescent="0.25">
      <c r="A76" t="s">
        <v>101</v>
      </c>
      <c r="B76" t="s">
        <v>102</v>
      </c>
      <c r="C76" t="s">
        <v>426</v>
      </c>
      <c r="D76" t="s">
        <v>326</v>
      </c>
      <c r="E76">
        <v>2016</v>
      </c>
      <c r="F76">
        <v>700</v>
      </c>
      <c r="G76">
        <v>1400</v>
      </c>
      <c r="H76" s="15">
        <v>1</v>
      </c>
      <c r="I76" t="s">
        <v>425</v>
      </c>
    </row>
    <row r="77" spans="1:9" x14ac:dyDescent="0.25">
      <c r="A77" t="s">
        <v>104</v>
      </c>
      <c r="B77" t="s">
        <v>105</v>
      </c>
      <c r="C77" t="s">
        <v>427</v>
      </c>
      <c r="D77" t="s">
        <v>326</v>
      </c>
      <c r="E77">
        <v>2016</v>
      </c>
      <c r="F77">
        <v>432</v>
      </c>
      <c r="G77">
        <v>456</v>
      </c>
      <c r="H77" s="15">
        <v>5.5555555555555552E-2</v>
      </c>
      <c r="I77" t="s">
        <v>428</v>
      </c>
    </row>
    <row r="78" spans="1:9" x14ac:dyDescent="0.25">
      <c r="A78" t="s">
        <v>104</v>
      </c>
      <c r="B78" t="s">
        <v>105</v>
      </c>
      <c r="C78" t="s">
        <v>429</v>
      </c>
      <c r="D78" t="s">
        <v>326</v>
      </c>
      <c r="E78">
        <v>2016</v>
      </c>
      <c r="F78">
        <v>24</v>
      </c>
      <c r="G78">
        <v>26</v>
      </c>
      <c r="H78" s="15">
        <v>8.3333333333333329E-2</v>
      </c>
      <c r="I78" t="s">
        <v>428</v>
      </c>
    </row>
    <row r="79" spans="1:9" x14ac:dyDescent="0.25">
      <c r="A79" t="s">
        <v>104</v>
      </c>
      <c r="B79" t="s">
        <v>105</v>
      </c>
      <c r="C79" t="s">
        <v>430</v>
      </c>
      <c r="D79" t="s">
        <v>326</v>
      </c>
      <c r="E79">
        <v>2016</v>
      </c>
      <c r="F79">
        <v>10385241</v>
      </c>
      <c r="G79">
        <v>12000000</v>
      </c>
      <c r="H79" s="15">
        <v>0.15548594394679913</v>
      </c>
      <c r="I79" t="s">
        <v>428</v>
      </c>
    </row>
    <row r="80" spans="1:9" x14ac:dyDescent="0.25">
      <c r="A80" t="s">
        <v>104</v>
      </c>
      <c r="B80" t="s">
        <v>91</v>
      </c>
      <c r="C80" t="s">
        <v>431</v>
      </c>
      <c r="D80" t="s">
        <v>326</v>
      </c>
      <c r="E80">
        <v>2016</v>
      </c>
      <c r="F80">
        <v>14</v>
      </c>
      <c r="G80">
        <v>16</v>
      </c>
      <c r="H80" s="15">
        <v>0.14285714285714285</v>
      </c>
      <c r="I80" t="s">
        <v>428</v>
      </c>
    </row>
    <row r="81" spans="1:9" x14ac:dyDescent="0.25">
      <c r="A81" t="s">
        <v>104</v>
      </c>
      <c r="B81" t="s">
        <v>107</v>
      </c>
      <c r="C81" t="s">
        <v>432</v>
      </c>
      <c r="D81" t="s">
        <v>326</v>
      </c>
      <c r="E81">
        <v>2016</v>
      </c>
      <c r="F81">
        <v>5</v>
      </c>
      <c r="G81">
        <v>9</v>
      </c>
      <c r="H81" s="15">
        <v>0.8</v>
      </c>
      <c r="I81" t="s">
        <v>428</v>
      </c>
    </row>
    <row r="82" spans="1:9" x14ac:dyDescent="0.25">
      <c r="A82" t="s">
        <v>433</v>
      </c>
      <c r="B82" t="s">
        <v>138</v>
      </c>
      <c r="C82" t="s">
        <v>434</v>
      </c>
      <c r="D82" t="s">
        <v>326</v>
      </c>
      <c r="E82">
        <v>2017</v>
      </c>
      <c r="F82">
        <v>71.790000000000006</v>
      </c>
      <c r="G82">
        <v>74.17</v>
      </c>
      <c r="H82" s="15">
        <v>3.3152249616938224E-2</v>
      </c>
      <c r="I82" t="s">
        <v>435</v>
      </c>
    </row>
    <row r="83" spans="1:9" x14ac:dyDescent="0.25">
      <c r="A83" t="s">
        <v>433</v>
      </c>
      <c r="B83" t="s">
        <v>436</v>
      </c>
      <c r="C83" t="s">
        <v>437</v>
      </c>
      <c r="D83" t="s">
        <v>326</v>
      </c>
      <c r="E83">
        <v>2017</v>
      </c>
      <c r="F83">
        <v>0</v>
      </c>
      <c r="G83">
        <v>485</v>
      </c>
      <c r="H83" s="15">
        <v>0</v>
      </c>
      <c r="I83" t="s">
        <v>435</v>
      </c>
    </row>
    <row r="84" spans="1:9" x14ac:dyDescent="0.25">
      <c r="A84" t="s">
        <v>433</v>
      </c>
      <c r="B84" t="s">
        <v>151</v>
      </c>
      <c r="C84" t="s">
        <v>438</v>
      </c>
      <c r="D84" t="s">
        <v>326</v>
      </c>
      <c r="E84">
        <v>2017</v>
      </c>
      <c r="F84">
        <v>7</v>
      </c>
      <c r="G84">
        <v>9</v>
      </c>
      <c r="H84" s="15">
        <v>0.2857142857142857</v>
      </c>
      <c r="I84" t="s">
        <v>435</v>
      </c>
    </row>
    <row r="85" spans="1:9" x14ac:dyDescent="0.25">
      <c r="A85" t="s">
        <v>433</v>
      </c>
      <c r="B85" t="s">
        <v>145</v>
      </c>
      <c r="C85" t="s">
        <v>439</v>
      </c>
      <c r="D85" t="s">
        <v>326</v>
      </c>
      <c r="E85">
        <v>2017</v>
      </c>
      <c r="F85">
        <v>23713395</v>
      </c>
      <c r="G85">
        <v>26048471</v>
      </c>
      <c r="H85" s="15">
        <v>9.8470758826393265E-2</v>
      </c>
      <c r="I85" t="s">
        <v>435</v>
      </c>
    </row>
    <row r="86" spans="1:9" x14ac:dyDescent="0.25">
      <c r="A86" t="s">
        <v>440</v>
      </c>
      <c r="B86" t="s">
        <v>105</v>
      </c>
      <c r="C86" t="s">
        <v>441</v>
      </c>
      <c r="D86" t="s">
        <v>326</v>
      </c>
      <c r="E86">
        <v>2016</v>
      </c>
      <c r="F86">
        <v>0</v>
      </c>
      <c r="G86">
        <v>7</v>
      </c>
      <c r="H86" s="15">
        <v>0</v>
      </c>
      <c r="I86" t="s">
        <v>442</v>
      </c>
    </row>
    <row r="87" spans="1:9" x14ac:dyDescent="0.25">
      <c r="A87" t="s">
        <v>440</v>
      </c>
      <c r="B87" t="s">
        <v>32</v>
      </c>
      <c r="C87" t="s">
        <v>443</v>
      </c>
      <c r="D87" t="s">
        <v>326</v>
      </c>
      <c r="E87">
        <v>2016</v>
      </c>
      <c r="F87">
        <v>8</v>
      </c>
      <c r="G87">
        <v>12</v>
      </c>
      <c r="H87" s="15">
        <v>0.5</v>
      </c>
      <c r="I87" t="s">
        <v>442</v>
      </c>
    </row>
    <row r="88" spans="1:9" x14ac:dyDescent="0.25">
      <c r="A88" t="s">
        <v>440</v>
      </c>
      <c r="B88" t="s">
        <v>32</v>
      </c>
      <c r="C88" t="s">
        <v>444</v>
      </c>
      <c r="D88" t="s">
        <v>326</v>
      </c>
      <c r="E88">
        <v>2016</v>
      </c>
      <c r="F88">
        <v>1</v>
      </c>
      <c r="G88">
        <v>3</v>
      </c>
      <c r="H88" s="15">
        <v>2</v>
      </c>
      <c r="I88" t="s">
        <v>442</v>
      </c>
    </row>
    <row r="89" spans="1:9" x14ac:dyDescent="0.25">
      <c r="A89" t="s">
        <v>445</v>
      </c>
      <c r="B89" t="s">
        <v>105</v>
      </c>
      <c r="C89" t="s">
        <v>446</v>
      </c>
      <c r="D89" t="s">
        <v>326</v>
      </c>
      <c r="E89">
        <v>2017</v>
      </c>
      <c r="F89">
        <v>17.5</v>
      </c>
      <c r="G89">
        <v>17.5</v>
      </c>
      <c r="H89" s="15">
        <v>0</v>
      </c>
      <c r="I89" t="s">
        <v>447</v>
      </c>
    </row>
    <row r="90" spans="1:9" x14ac:dyDescent="0.25">
      <c r="A90" t="s">
        <v>445</v>
      </c>
      <c r="B90" t="s">
        <v>105</v>
      </c>
      <c r="C90" t="s">
        <v>448</v>
      </c>
      <c r="D90" t="s">
        <v>326</v>
      </c>
      <c r="E90">
        <v>2017</v>
      </c>
      <c r="F90">
        <v>81000000</v>
      </c>
      <c r="G90">
        <v>88000000</v>
      </c>
      <c r="H90" s="15">
        <v>8.6419753086419748E-2</v>
      </c>
      <c r="I90" t="s">
        <v>447</v>
      </c>
    </row>
    <row r="91" spans="1:9" x14ac:dyDescent="0.25">
      <c r="A91" t="s">
        <v>445</v>
      </c>
      <c r="B91" t="s">
        <v>105</v>
      </c>
      <c r="C91" t="s">
        <v>449</v>
      </c>
      <c r="D91" t="s">
        <v>326</v>
      </c>
      <c r="E91">
        <v>2017</v>
      </c>
      <c r="F91">
        <v>6000000</v>
      </c>
      <c r="G91">
        <v>7000000</v>
      </c>
      <c r="H91" s="15">
        <v>0.16666666666666666</v>
      </c>
      <c r="I91" t="s">
        <v>447</v>
      </c>
    </row>
    <row r="92" spans="1:9" x14ac:dyDescent="0.25">
      <c r="A92" t="s">
        <v>164</v>
      </c>
      <c r="B92" t="s">
        <v>165</v>
      </c>
      <c r="C92" t="s">
        <v>450</v>
      </c>
      <c r="D92" t="s">
        <v>326</v>
      </c>
      <c r="E92">
        <v>2017</v>
      </c>
      <c r="F92">
        <v>11230534.699999999</v>
      </c>
      <c r="G92">
        <v>92089000</v>
      </c>
      <c r="H92" s="15">
        <v>7.1998767164665809</v>
      </c>
      <c r="I92" t="s">
        <v>451</v>
      </c>
    </row>
    <row r="93" spans="1:9" x14ac:dyDescent="0.25">
      <c r="A93" t="s">
        <v>164</v>
      </c>
      <c r="B93" t="s">
        <v>165</v>
      </c>
      <c r="C93" t="s">
        <v>452</v>
      </c>
      <c r="D93" t="s">
        <v>326</v>
      </c>
      <c r="E93">
        <v>2017</v>
      </c>
      <c r="F93">
        <v>145</v>
      </c>
      <c r="G93">
        <v>275</v>
      </c>
      <c r="H93" s="15">
        <v>0.89655172413793105</v>
      </c>
      <c r="I93" t="s">
        <v>451</v>
      </c>
    </row>
    <row r="94" spans="1:9" x14ac:dyDescent="0.25">
      <c r="A94" t="s">
        <v>164</v>
      </c>
      <c r="B94" t="s">
        <v>165</v>
      </c>
      <c r="C94" t="s">
        <v>453</v>
      </c>
      <c r="D94" t="s">
        <v>326</v>
      </c>
      <c r="E94">
        <v>2017</v>
      </c>
      <c r="F94">
        <v>20090000</v>
      </c>
      <c r="G94">
        <v>130794000</v>
      </c>
      <c r="H94" s="15">
        <v>5.5104031856645097</v>
      </c>
      <c r="I94" t="s">
        <v>451</v>
      </c>
    </row>
    <row r="95" spans="1:9" x14ac:dyDescent="0.25">
      <c r="A95" t="s">
        <v>164</v>
      </c>
      <c r="B95" t="s">
        <v>165</v>
      </c>
      <c r="C95" t="s">
        <v>454</v>
      </c>
      <c r="D95" t="s">
        <v>326</v>
      </c>
      <c r="E95">
        <v>2017</v>
      </c>
      <c r="F95">
        <v>9</v>
      </c>
      <c r="G95">
        <v>87</v>
      </c>
      <c r="H95" s="15">
        <v>8.6666666666666661</v>
      </c>
      <c r="I95" t="s">
        <v>451</v>
      </c>
    </row>
    <row r="96" spans="1:9" x14ac:dyDescent="0.25">
      <c r="A96" t="s">
        <v>164</v>
      </c>
      <c r="B96" t="s">
        <v>165</v>
      </c>
      <c r="C96" t="s">
        <v>455</v>
      </c>
      <c r="D96" t="s">
        <v>326</v>
      </c>
      <c r="E96">
        <v>2017</v>
      </c>
      <c r="F96">
        <v>10000000</v>
      </c>
      <c r="G96">
        <v>23678000</v>
      </c>
      <c r="H96" s="15">
        <v>1.3677999999999999</v>
      </c>
      <c r="I96" t="s">
        <v>451</v>
      </c>
    </row>
    <row r="97" spans="1:9" x14ac:dyDescent="0.25">
      <c r="A97" t="s">
        <v>164</v>
      </c>
      <c r="B97" t="s">
        <v>165</v>
      </c>
      <c r="C97" t="s">
        <v>456</v>
      </c>
      <c r="D97" t="s">
        <v>326</v>
      </c>
      <c r="E97">
        <v>2017</v>
      </c>
      <c r="F97">
        <v>19</v>
      </c>
      <c r="G97">
        <v>21</v>
      </c>
      <c r="H97" s="15">
        <v>0.10526315789473684</v>
      </c>
      <c r="I97" t="s">
        <v>451</v>
      </c>
    </row>
    <row r="98" spans="1:9" x14ac:dyDescent="0.25">
      <c r="A98" t="s">
        <v>164</v>
      </c>
      <c r="B98" t="s">
        <v>165</v>
      </c>
      <c r="C98" t="s">
        <v>457</v>
      </c>
      <c r="D98" t="s">
        <v>326</v>
      </c>
      <c r="E98">
        <v>2017</v>
      </c>
      <c r="F98">
        <v>20789586.120000001</v>
      </c>
      <c r="G98">
        <v>248129000</v>
      </c>
      <c r="H98" s="15">
        <v>10.935254437859872</v>
      </c>
      <c r="I98" t="s">
        <v>451</v>
      </c>
    </row>
    <row r="99" spans="1:9" x14ac:dyDescent="0.25">
      <c r="A99" t="s">
        <v>164</v>
      </c>
      <c r="B99" t="s">
        <v>165</v>
      </c>
      <c r="C99" t="s">
        <v>458</v>
      </c>
      <c r="D99" t="s">
        <v>326</v>
      </c>
      <c r="E99">
        <v>2017</v>
      </c>
      <c r="F99">
        <v>16</v>
      </c>
      <c r="G99">
        <v>130</v>
      </c>
      <c r="H99" s="15">
        <v>7.125</v>
      </c>
      <c r="I99" t="s">
        <v>451</v>
      </c>
    </row>
    <row r="100" spans="1:9" x14ac:dyDescent="0.25">
      <c r="A100" t="s">
        <v>220</v>
      </c>
      <c r="B100" t="s">
        <v>212</v>
      </c>
      <c r="C100" t="s">
        <v>459</v>
      </c>
      <c r="D100" t="s">
        <v>326</v>
      </c>
      <c r="E100">
        <v>2016</v>
      </c>
      <c r="F100">
        <v>850</v>
      </c>
      <c r="G100">
        <v>2500</v>
      </c>
      <c r="H100" s="15">
        <v>1.9411764705882353</v>
      </c>
      <c r="I100" t="s">
        <v>460</v>
      </c>
    </row>
    <row r="101" spans="1:9" x14ac:dyDescent="0.25">
      <c r="A101" t="s">
        <v>220</v>
      </c>
      <c r="B101" t="s">
        <v>212</v>
      </c>
      <c r="C101" t="s">
        <v>461</v>
      </c>
      <c r="D101" t="s">
        <v>326</v>
      </c>
      <c r="E101">
        <v>2016</v>
      </c>
      <c r="F101">
        <v>0</v>
      </c>
      <c r="G101">
        <v>57</v>
      </c>
      <c r="H101" s="15">
        <v>0</v>
      </c>
      <c r="I101" t="s">
        <v>460</v>
      </c>
    </row>
    <row r="102" spans="1:9" x14ac:dyDescent="0.25">
      <c r="A102" t="s">
        <v>220</v>
      </c>
      <c r="B102" t="s">
        <v>223</v>
      </c>
      <c r="C102" t="s">
        <v>462</v>
      </c>
      <c r="D102" t="s">
        <v>326</v>
      </c>
      <c r="E102">
        <v>2016</v>
      </c>
      <c r="F102">
        <v>3000</v>
      </c>
      <c r="G102">
        <v>10000</v>
      </c>
      <c r="H102" s="15">
        <v>2.3333333333333335</v>
      </c>
      <c r="I102" t="s">
        <v>460</v>
      </c>
    </row>
    <row r="103" spans="1:9" x14ac:dyDescent="0.25">
      <c r="A103" t="s">
        <v>220</v>
      </c>
      <c r="B103" t="s">
        <v>225</v>
      </c>
      <c r="C103" t="s">
        <v>463</v>
      </c>
      <c r="D103" t="s">
        <v>326</v>
      </c>
      <c r="E103">
        <v>2016</v>
      </c>
      <c r="F103">
        <v>73288</v>
      </c>
      <c r="G103">
        <v>371576</v>
      </c>
      <c r="H103" s="15">
        <v>4.0700796856238401</v>
      </c>
      <c r="I103" t="s">
        <v>460</v>
      </c>
    </row>
    <row r="104" spans="1:9" x14ac:dyDescent="0.25">
      <c r="A104" t="s">
        <v>220</v>
      </c>
      <c r="B104" t="s">
        <v>89</v>
      </c>
      <c r="C104" t="s">
        <v>464</v>
      </c>
      <c r="D104" t="s">
        <v>326</v>
      </c>
      <c r="E104">
        <v>2016</v>
      </c>
      <c r="F104">
        <v>1766</v>
      </c>
      <c r="G104">
        <v>3616</v>
      </c>
      <c r="H104" s="15">
        <v>1.0475651189127972</v>
      </c>
      <c r="I104" t="s">
        <v>465</v>
      </c>
    </row>
    <row r="105" spans="1:9" x14ac:dyDescent="0.25">
      <c r="A105" t="s">
        <v>466</v>
      </c>
      <c r="B105" t="s">
        <v>228</v>
      </c>
      <c r="C105" t="s">
        <v>467</v>
      </c>
      <c r="D105" t="s">
        <v>326</v>
      </c>
      <c r="E105">
        <v>2016</v>
      </c>
      <c r="F105">
        <v>1597000</v>
      </c>
      <c r="G105">
        <v>1621000</v>
      </c>
      <c r="H105" s="15">
        <v>1.5028177833437696E-2</v>
      </c>
      <c r="I105" t="s">
        <v>468</v>
      </c>
    </row>
    <row r="106" spans="1:9" x14ac:dyDescent="0.25">
      <c r="A106" t="s">
        <v>466</v>
      </c>
      <c r="B106" t="s">
        <v>223</v>
      </c>
      <c r="C106" t="s">
        <v>469</v>
      </c>
      <c r="D106" t="s">
        <v>326</v>
      </c>
      <c r="E106">
        <v>2016</v>
      </c>
      <c r="F106">
        <v>4</v>
      </c>
      <c r="G106">
        <v>4</v>
      </c>
      <c r="H106" s="15">
        <v>0</v>
      </c>
      <c r="I106" t="s">
        <v>470</v>
      </c>
    </row>
    <row r="107" spans="1:9" x14ac:dyDescent="0.25">
      <c r="A107" t="s">
        <v>471</v>
      </c>
      <c r="B107" t="s">
        <v>228</v>
      </c>
      <c r="C107" t="s">
        <v>472</v>
      </c>
      <c r="D107" t="s">
        <v>326</v>
      </c>
      <c r="E107">
        <v>2016</v>
      </c>
      <c r="F107">
        <v>15.2</v>
      </c>
      <c r="G107">
        <v>17</v>
      </c>
      <c r="H107" s="15">
        <v>0.118421052631579</v>
      </c>
      <c r="I107" t="s">
        <v>473</v>
      </c>
    </row>
    <row r="108" spans="1:9" x14ac:dyDescent="0.25">
      <c r="A108" t="s">
        <v>471</v>
      </c>
      <c r="B108" t="s">
        <v>228</v>
      </c>
      <c r="C108" t="s">
        <v>474</v>
      </c>
      <c r="D108" t="s">
        <v>326</v>
      </c>
      <c r="E108">
        <v>2016</v>
      </c>
      <c r="F108">
        <v>55.9</v>
      </c>
      <c r="G108">
        <v>56</v>
      </c>
      <c r="H108" s="15">
        <v>1.7889087656529771E-3</v>
      </c>
      <c r="I108" t="s">
        <v>473</v>
      </c>
    </row>
    <row r="109" spans="1:9" x14ac:dyDescent="0.25">
      <c r="A109" t="s">
        <v>471</v>
      </c>
      <c r="B109" t="s">
        <v>228</v>
      </c>
      <c r="C109" t="s">
        <v>475</v>
      </c>
      <c r="D109" t="s">
        <v>326</v>
      </c>
      <c r="E109">
        <v>2016</v>
      </c>
      <c r="F109">
        <v>1.24</v>
      </c>
      <c r="G109">
        <v>1.3</v>
      </c>
      <c r="H109" s="15">
        <v>4.8387096774193589E-2</v>
      </c>
      <c r="I109" t="s">
        <v>473</v>
      </c>
    </row>
    <row r="110" spans="1:9" x14ac:dyDescent="0.25">
      <c r="A110" t="s">
        <v>471</v>
      </c>
      <c r="B110" t="s">
        <v>228</v>
      </c>
      <c r="C110" t="s">
        <v>476</v>
      </c>
      <c r="D110" t="s">
        <v>326</v>
      </c>
      <c r="E110">
        <v>2016</v>
      </c>
      <c r="F110">
        <v>13</v>
      </c>
      <c r="G110">
        <v>13</v>
      </c>
      <c r="H110" s="15">
        <v>0</v>
      </c>
      <c r="I110" t="s">
        <v>473</v>
      </c>
    </row>
    <row r="111" spans="1:9" x14ac:dyDescent="0.25">
      <c r="A111" t="s">
        <v>471</v>
      </c>
      <c r="B111" t="s">
        <v>228</v>
      </c>
      <c r="C111" t="s">
        <v>477</v>
      </c>
      <c r="D111" t="s">
        <v>326</v>
      </c>
      <c r="E111">
        <v>2016</v>
      </c>
      <c r="F111">
        <v>38.9</v>
      </c>
      <c r="G111">
        <v>45</v>
      </c>
      <c r="H111" s="15">
        <v>0.15681233933161959</v>
      </c>
      <c r="I111" t="s">
        <v>473</v>
      </c>
    </row>
    <row r="112" spans="1:9" x14ac:dyDescent="0.25">
      <c r="A112" t="s">
        <v>471</v>
      </c>
      <c r="B112" t="s">
        <v>228</v>
      </c>
      <c r="C112" t="s">
        <v>478</v>
      </c>
      <c r="D112" t="s">
        <v>326</v>
      </c>
      <c r="E112">
        <v>2016</v>
      </c>
      <c r="F112">
        <v>4</v>
      </c>
      <c r="G112">
        <v>2.8</v>
      </c>
      <c r="H112" s="15">
        <v>-0.30000000000000004</v>
      </c>
      <c r="I112" t="s">
        <v>473</v>
      </c>
    </row>
    <row r="113" spans="1:9" x14ac:dyDescent="0.25">
      <c r="A113" t="s">
        <v>471</v>
      </c>
      <c r="B113" t="s">
        <v>228</v>
      </c>
      <c r="C113" t="s">
        <v>479</v>
      </c>
      <c r="D113" t="s">
        <v>326</v>
      </c>
      <c r="E113">
        <v>2016</v>
      </c>
      <c r="F113">
        <v>5.01</v>
      </c>
      <c r="G113">
        <v>4.5</v>
      </c>
      <c r="H113" s="15">
        <v>-0.1017964071856287</v>
      </c>
      <c r="I113" t="s">
        <v>473</v>
      </c>
    </row>
    <row r="114" spans="1:9" x14ac:dyDescent="0.25">
      <c r="A114" t="s">
        <v>235</v>
      </c>
      <c r="B114" t="s">
        <v>29</v>
      </c>
      <c r="C114" t="s">
        <v>480</v>
      </c>
      <c r="D114" t="s">
        <v>337</v>
      </c>
      <c r="E114">
        <v>2014</v>
      </c>
      <c r="F114">
        <v>16.2</v>
      </c>
      <c r="G114">
        <v>9.6999999999999993</v>
      </c>
      <c r="H114" s="15">
        <v>0.67010309278350522</v>
      </c>
      <c r="I114" t="s">
        <v>481</v>
      </c>
    </row>
    <row r="115" spans="1:9" x14ac:dyDescent="0.25">
      <c r="A115" t="s">
        <v>235</v>
      </c>
      <c r="B115" t="s">
        <v>29</v>
      </c>
      <c r="C115" t="s">
        <v>482</v>
      </c>
      <c r="D115" t="s">
        <v>337</v>
      </c>
      <c r="E115">
        <v>2014</v>
      </c>
      <c r="F115">
        <v>12.2</v>
      </c>
      <c r="G115">
        <v>7.3</v>
      </c>
      <c r="H115" s="15">
        <v>0.67123287671232867</v>
      </c>
      <c r="I115" t="s">
        <v>481</v>
      </c>
    </row>
    <row r="116" spans="1:9" x14ac:dyDescent="0.25">
      <c r="A116" t="s">
        <v>235</v>
      </c>
      <c r="B116" t="s">
        <v>29</v>
      </c>
      <c r="C116" t="s">
        <v>483</v>
      </c>
      <c r="D116" t="s">
        <v>337</v>
      </c>
      <c r="E116">
        <v>2014</v>
      </c>
      <c r="F116">
        <v>42.5</v>
      </c>
      <c r="G116">
        <v>25.5</v>
      </c>
      <c r="H116" s="15">
        <v>0.66666666666666663</v>
      </c>
      <c r="I116" t="s">
        <v>481</v>
      </c>
    </row>
    <row r="117" spans="1:9" x14ac:dyDescent="0.25">
      <c r="A117" t="s">
        <v>235</v>
      </c>
      <c r="B117" t="s">
        <v>29</v>
      </c>
      <c r="C117" t="s">
        <v>484</v>
      </c>
      <c r="D117" t="s">
        <v>326</v>
      </c>
      <c r="E117">
        <v>2015</v>
      </c>
      <c r="F117">
        <v>4.7</v>
      </c>
      <c r="G117">
        <v>5.8</v>
      </c>
      <c r="H117" s="15">
        <v>0.23404255319148928</v>
      </c>
      <c r="I117" t="s">
        <v>481</v>
      </c>
    </row>
    <row r="118" spans="1:9" x14ac:dyDescent="0.25">
      <c r="A118" t="s">
        <v>235</v>
      </c>
      <c r="B118" t="s">
        <v>29</v>
      </c>
      <c r="C118" t="s">
        <v>485</v>
      </c>
      <c r="D118" t="s">
        <v>326</v>
      </c>
      <c r="E118">
        <v>2015</v>
      </c>
      <c r="F118">
        <v>5.9</v>
      </c>
      <c r="G118">
        <v>6.2</v>
      </c>
      <c r="H118" s="15">
        <v>5.0847457627118613E-2</v>
      </c>
      <c r="I118" t="s">
        <v>481</v>
      </c>
    </row>
    <row r="119" spans="1:9" x14ac:dyDescent="0.25">
      <c r="A119" t="s">
        <v>235</v>
      </c>
      <c r="B119" t="s">
        <v>29</v>
      </c>
      <c r="C119" t="s">
        <v>486</v>
      </c>
      <c r="D119" t="s">
        <v>326</v>
      </c>
      <c r="E119">
        <v>2015</v>
      </c>
      <c r="F119">
        <v>3.4</v>
      </c>
      <c r="G119">
        <v>5.0999999999999996</v>
      </c>
      <c r="H119" s="15">
        <v>0.49999999999999994</v>
      </c>
      <c r="I119" t="s">
        <v>481</v>
      </c>
    </row>
    <row r="120" spans="1:9" x14ac:dyDescent="0.25">
      <c r="A120" t="s">
        <v>235</v>
      </c>
      <c r="B120" t="s">
        <v>29</v>
      </c>
      <c r="C120" t="s">
        <v>487</v>
      </c>
      <c r="D120" t="s">
        <v>326</v>
      </c>
      <c r="E120">
        <v>2016</v>
      </c>
      <c r="F120">
        <v>12.2</v>
      </c>
      <c r="G120">
        <v>26</v>
      </c>
      <c r="H120" s="15">
        <v>1.1311475409836067</v>
      </c>
      <c r="I120" t="s">
        <v>481</v>
      </c>
    </row>
    <row r="121" spans="1:9" x14ac:dyDescent="0.25">
      <c r="A121" t="s">
        <v>235</v>
      </c>
      <c r="B121" t="s">
        <v>29</v>
      </c>
      <c r="C121" t="s">
        <v>488</v>
      </c>
      <c r="D121" t="s">
        <v>326</v>
      </c>
      <c r="E121">
        <v>2014</v>
      </c>
      <c r="F121">
        <v>89</v>
      </c>
      <c r="G121">
        <v>92</v>
      </c>
      <c r="H121" s="15">
        <v>3.3707865168539325E-2</v>
      </c>
      <c r="I121" t="s">
        <v>489</v>
      </c>
    </row>
    <row r="122" spans="1:9" x14ac:dyDescent="0.25">
      <c r="A122" t="s">
        <v>235</v>
      </c>
      <c r="B122" t="s">
        <v>29</v>
      </c>
      <c r="C122" t="s">
        <v>490</v>
      </c>
      <c r="D122" t="s">
        <v>326</v>
      </c>
      <c r="E122">
        <v>2016</v>
      </c>
      <c r="F122">
        <v>2.66</v>
      </c>
      <c r="G122">
        <v>16</v>
      </c>
      <c r="H122" s="15">
        <v>5.0150375939849621</v>
      </c>
      <c r="I122" t="s">
        <v>481</v>
      </c>
    </row>
    <row r="123" spans="1:9" x14ac:dyDescent="0.25">
      <c r="A123" t="s">
        <v>235</v>
      </c>
      <c r="B123" t="s">
        <v>29</v>
      </c>
      <c r="C123" t="s">
        <v>491</v>
      </c>
      <c r="D123" t="s">
        <v>326</v>
      </c>
      <c r="E123">
        <v>2014</v>
      </c>
      <c r="F123">
        <v>82.7</v>
      </c>
      <c r="G123">
        <v>99</v>
      </c>
      <c r="H123" s="15">
        <v>0.19709794437726719</v>
      </c>
      <c r="I123" t="s">
        <v>489</v>
      </c>
    </row>
    <row r="124" spans="1:9" x14ac:dyDescent="0.25">
      <c r="A124" t="s">
        <v>235</v>
      </c>
      <c r="B124" t="s">
        <v>29</v>
      </c>
      <c r="C124" t="s">
        <v>492</v>
      </c>
      <c r="D124" t="s">
        <v>337</v>
      </c>
      <c r="E124">
        <v>2016</v>
      </c>
      <c r="F124">
        <v>0.7</v>
      </c>
      <c r="G124">
        <v>0.4</v>
      </c>
      <c r="H124" s="15">
        <v>0.74999999999999978</v>
      </c>
      <c r="I124" t="s">
        <v>481</v>
      </c>
    </row>
    <row r="125" spans="1:9" x14ac:dyDescent="0.25">
      <c r="A125" t="s">
        <v>235</v>
      </c>
      <c r="B125" t="s">
        <v>29</v>
      </c>
      <c r="C125" t="s">
        <v>493</v>
      </c>
      <c r="D125" t="s">
        <v>337</v>
      </c>
      <c r="E125">
        <v>2016</v>
      </c>
      <c r="F125">
        <v>7.1</v>
      </c>
      <c r="G125">
        <v>4</v>
      </c>
      <c r="H125" s="15">
        <v>0.77499999999999991</v>
      </c>
      <c r="I125" t="s">
        <v>481</v>
      </c>
    </row>
    <row r="126" spans="1:9" x14ac:dyDescent="0.25">
      <c r="A126" t="s">
        <v>235</v>
      </c>
      <c r="B126" t="s">
        <v>29</v>
      </c>
      <c r="C126" t="s">
        <v>494</v>
      </c>
      <c r="D126" t="s">
        <v>337</v>
      </c>
      <c r="E126">
        <v>2016</v>
      </c>
      <c r="F126">
        <v>19.100000000000001</v>
      </c>
      <c r="G126">
        <v>9</v>
      </c>
      <c r="H126" s="15">
        <v>1.1222222222222225</v>
      </c>
      <c r="I126" t="s">
        <v>481</v>
      </c>
    </row>
    <row r="127" spans="1:9" x14ac:dyDescent="0.25">
      <c r="A127" t="s">
        <v>235</v>
      </c>
      <c r="B127" t="s">
        <v>29</v>
      </c>
      <c r="C127" t="s">
        <v>495</v>
      </c>
      <c r="D127" t="s">
        <v>337</v>
      </c>
      <c r="E127">
        <v>2016</v>
      </c>
      <c r="F127">
        <v>23.4</v>
      </c>
      <c r="G127">
        <v>15</v>
      </c>
      <c r="H127" s="15">
        <v>0.55999999999999994</v>
      </c>
      <c r="I127" t="s">
        <v>481</v>
      </c>
    </row>
    <row r="128" spans="1:9" x14ac:dyDescent="0.25">
      <c r="A128" t="s">
        <v>235</v>
      </c>
      <c r="B128" t="s">
        <v>29</v>
      </c>
      <c r="C128" t="s">
        <v>496</v>
      </c>
      <c r="D128" t="s">
        <v>337</v>
      </c>
      <c r="E128">
        <v>2016</v>
      </c>
      <c r="F128">
        <v>9.9</v>
      </c>
      <c r="G128">
        <v>4</v>
      </c>
      <c r="H128" s="15">
        <v>1.4750000000000001</v>
      </c>
      <c r="I128" t="s">
        <v>481</v>
      </c>
    </row>
    <row r="129" spans="1:9" x14ac:dyDescent="0.25">
      <c r="A129" t="s">
        <v>235</v>
      </c>
      <c r="B129" t="s">
        <v>29</v>
      </c>
      <c r="C129" t="s">
        <v>497</v>
      </c>
      <c r="D129" t="s">
        <v>337</v>
      </c>
      <c r="E129">
        <v>2016</v>
      </c>
      <c r="F129">
        <v>13.9</v>
      </c>
      <c r="G129">
        <v>9</v>
      </c>
      <c r="H129" s="15">
        <v>0.54444444444444451</v>
      </c>
      <c r="I129" t="s">
        <v>481</v>
      </c>
    </row>
    <row r="130" spans="1:9" x14ac:dyDescent="0.25">
      <c r="A130" t="s">
        <v>235</v>
      </c>
      <c r="B130" t="s">
        <v>29</v>
      </c>
      <c r="C130" t="s">
        <v>498</v>
      </c>
      <c r="D130" t="s">
        <v>326</v>
      </c>
      <c r="E130">
        <v>2014</v>
      </c>
      <c r="F130">
        <v>76.8</v>
      </c>
      <c r="G130">
        <v>85</v>
      </c>
      <c r="H130" s="15">
        <v>0.10677083333333337</v>
      </c>
      <c r="I130" t="s">
        <v>489</v>
      </c>
    </row>
    <row r="131" spans="1:9" x14ac:dyDescent="0.25">
      <c r="A131" t="s">
        <v>235</v>
      </c>
      <c r="B131" t="s">
        <v>29</v>
      </c>
      <c r="C131" t="s">
        <v>499</v>
      </c>
      <c r="D131" t="s">
        <v>326</v>
      </c>
      <c r="E131">
        <v>2016</v>
      </c>
      <c r="F131">
        <v>15656</v>
      </c>
      <c r="G131">
        <v>20000</v>
      </c>
      <c r="H131" s="15">
        <v>0.27746550843127238</v>
      </c>
      <c r="I131" t="s">
        <v>481</v>
      </c>
    </row>
    <row r="132" spans="1:9" x14ac:dyDescent="0.25">
      <c r="A132" t="s">
        <v>235</v>
      </c>
      <c r="B132" t="s">
        <v>236</v>
      </c>
      <c r="C132" t="s">
        <v>500</v>
      </c>
      <c r="D132" t="s">
        <v>326</v>
      </c>
      <c r="E132">
        <v>2015</v>
      </c>
      <c r="F132">
        <v>89</v>
      </c>
      <c r="G132">
        <v>97</v>
      </c>
      <c r="H132" s="15">
        <v>8.98876404494382E-2</v>
      </c>
      <c r="I132" t="s">
        <v>501</v>
      </c>
    </row>
    <row r="133" spans="1:9" x14ac:dyDescent="0.25">
      <c r="A133" t="s">
        <v>235</v>
      </c>
      <c r="B133" t="s">
        <v>236</v>
      </c>
      <c r="C133" t="s">
        <v>502</v>
      </c>
      <c r="D133" t="s">
        <v>326</v>
      </c>
      <c r="E133">
        <v>2017</v>
      </c>
      <c r="F133">
        <v>8500000</v>
      </c>
      <c r="G133">
        <v>9500000</v>
      </c>
      <c r="H133" s="15">
        <v>0.11764705882352941</v>
      </c>
      <c r="I133" t="s">
        <v>503</v>
      </c>
    </row>
    <row r="134" spans="1:9" x14ac:dyDescent="0.25">
      <c r="A134" t="s">
        <v>235</v>
      </c>
      <c r="B134" t="s">
        <v>170</v>
      </c>
      <c r="C134" t="s">
        <v>504</v>
      </c>
      <c r="D134" t="s">
        <v>337</v>
      </c>
      <c r="E134">
        <v>2017</v>
      </c>
      <c r="F134">
        <v>59.97</v>
      </c>
      <c r="G134">
        <v>40</v>
      </c>
      <c r="H134" s="15">
        <v>0.49924999999999997</v>
      </c>
      <c r="I134" t="s">
        <v>505</v>
      </c>
    </row>
    <row r="135" spans="1:9" x14ac:dyDescent="0.25">
      <c r="A135" t="s">
        <v>235</v>
      </c>
      <c r="B135" t="s">
        <v>170</v>
      </c>
      <c r="C135" t="s">
        <v>506</v>
      </c>
      <c r="D135" t="s">
        <v>326</v>
      </c>
      <c r="E135">
        <v>2016</v>
      </c>
      <c r="F135">
        <v>48.03</v>
      </c>
      <c r="G135">
        <v>55</v>
      </c>
      <c r="H135" s="15">
        <v>0.14511763481157608</v>
      </c>
      <c r="I135" t="s">
        <v>481</v>
      </c>
    </row>
    <row r="136" spans="1:9" x14ac:dyDescent="0.25">
      <c r="A136" t="s">
        <v>235</v>
      </c>
      <c r="B136" t="s">
        <v>170</v>
      </c>
      <c r="C136" t="s">
        <v>507</v>
      </c>
      <c r="D136" t="s">
        <v>337</v>
      </c>
      <c r="E136">
        <v>2017</v>
      </c>
      <c r="F136">
        <v>0.28000000000000003</v>
      </c>
      <c r="G136">
        <v>0.15</v>
      </c>
      <c r="H136" s="15">
        <v>0.86666666666666692</v>
      </c>
      <c r="I136" t="s">
        <v>505</v>
      </c>
    </row>
    <row r="137" spans="1:9" x14ac:dyDescent="0.25">
      <c r="A137" t="s">
        <v>235</v>
      </c>
      <c r="B137" t="s">
        <v>170</v>
      </c>
      <c r="C137" t="s">
        <v>508</v>
      </c>
      <c r="D137" t="s">
        <v>326</v>
      </c>
      <c r="E137">
        <v>2015</v>
      </c>
      <c r="F137">
        <v>60.8</v>
      </c>
      <c r="G137">
        <v>77.2</v>
      </c>
      <c r="H137" s="15">
        <v>0.26973684210526327</v>
      </c>
      <c r="I137" t="s">
        <v>501</v>
      </c>
    </row>
    <row r="138" spans="1:9" x14ac:dyDescent="0.25">
      <c r="A138" t="s">
        <v>235</v>
      </c>
      <c r="B138" t="s">
        <v>170</v>
      </c>
      <c r="C138" t="s">
        <v>509</v>
      </c>
      <c r="D138" t="s">
        <v>326</v>
      </c>
      <c r="E138">
        <v>2014</v>
      </c>
      <c r="F138">
        <v>86.5</v>
      </c>
      <c r="G138">
        <v>93</v>
      </c>
      <c r="H138" s="15">
        <v>7.5144508670520235E-2</v>
      </c>
      <c r="I138" t="s">
        <v>481</v>
      </c>
    </row>
    <row r="139" spans="1:9" x14ac:dyDescent="0.25">
      <c r="A139" t="s">
        <v>235</v>
      </c>
      <c r="B139" t="s">
        <v>510</v>
      </c>
      <c r="C139" t="s">
        <v>511</v>
      </c>
      <c r="D139" t="s">
        <v>326</v>
      </c>
      <c r="E139">
        <v>2014</v>
      </c>
      <c r="F139">
        <v>10.5</v>
      </c>
      <c r="G139">
        <v>10.9</v>
      </c>
      <c r="H139" s="15">
        <v>3.8095238095238126E-2</v>
      </c>
      <c r="I139" t="s">
        <v>489</v>
      </c>
    </row>
    <row r="140" spans="1:9" x14ac:dyDescent="0.25">
      <c r="A140" t="s">
        <v>235</v>
      </c>
      <c r="B140" t="s">
        <v>510</v>
      </c>
      <c r="C140" t="s">
        <v>512</v>
      </c>
      <c r="D140" t="s">
        <v>326</v>
      </c>
      <c r="E140">
        <v>2014</v>
      </c>
      <c r="F140">
        <v>8.6999999999999993</v>
      </c>
      <c r="G140">
        <v>9.5</v>
      </c>
      <c r="H140" s="15">
        <v>9.1954022988505843E-2</v>
      </c>
      <c r="I140" t="s">
        <v>489</v>
      </c>
    </row>
    <row r="141" spans="1:9" x14ac:dyDescent="0.25">
      <c r="A141" t="s">
        <v>235</v>
      </c>
      <c r="B141" t="s">
        <v>510</v>
      </c>
      <c r="C141" t="s">
        <v>513</v>
      </c>
      <c r="D141" t="s">
        <v>326</v>
      </c>
      <c r="E141">
        <v>2014</v>
      </c>
      <c r="F141">
        <v>9.5</v>
      </c>
      <c r="G141">
        <v>10.5</v>
      </c>
      <c r="H141" s="15">
        <v>0.10526315789473684</v>
      </c>
      <c r="I141" t="s">
        <v>489</v>
      </c>
    </row>
    <row r="142" spans="1:9" x14ac:dyDescent="0.25">
      <c r="A142" t="s">
        <v>235</v>
      </c>
      <c r="B142" t="s">
        <v>510</v>
      </c>
      <c r="C142" t="s">
        <v>514</v>
      </c>
      <c r="D142" t="s">
        <v>337</v>
      </c>
      <c r="E142">
        <v>2013</v>
      </c>
      <c r="F142">
        <v>72.5</v>
      </c>
      <c r="G142">
        <v>60</v>
      </c>
      <c r="H142" s="15">
        <v>0.20833333333333334</v>
      </c>
      <c r="I142" t="s">
        <v>489</v>
      </c>
    </row>
    <row r="143" spans="1:9" x14ac:dyDescent="0.25">
      <c r="A143" t="s">
        <v>235</v>
      </c>
      <c r="B143" t="s">
        <v>510</v>
      </c>
      <c r="C143" t="s">
        <v>515</v>
      </c>
      <c r="D143" t="s">
        <v>337</v>
      </c>
      <c r="E143">
        <v>2013</v>
      </c>
      <c r="F143">
        <v>96.6</v>
      </c>
      <c r="G143">
        <v>80</v>
      </c>
      <c r="H143" s="15">
        <v>0.20749999999999993</v>
      </c>
      <c r="I143" t="s">
        <v>489</v>
      </c>
    </row>
    <row r="144" spans="1:9" x14ac:dyDescent="0.25">
      <c r="A144" t="s">
        <v>235</v>
      </c>
      <c r="B144" t="s">
        <v>510</v>
      </c>
      <c r="C144" t="s">
        <v>516</v>
      </c>
      <c r="D144" t="s">
        <v>337</v>
      </c>
      <c r="E144">
        <v>2013</v>
      </c>
      <c r="F144">
        <v>86.5</v>
      </c>
      <c r="G144">
        <v>70</v>
      </c>
      <c r="H144" s="15">
        <v>0.23571428571428571</v>
      </c>
      <c r="I144" t="s">
        <v>489</v>
      </c>
    </row>
    <row r="145" spans="1:9" x14ac:dyDescent="0.25">
      <c r="A145" t="s">
        <v>235</v>
      </c>
      <c r="B145" t="s">
        <v>510</v>
      </c>
      <c r="C145" t="s">
        <v>517</v>
      </c>
      <c r="D145" t="s">
        <v>326</v>
      </c>
      <c r="E145">
        <v>2010</v>
      </c>
      <c r="F145">
        <v>86.7</v>
      </c>
      <c r="G145">
        <v>92</v>
      </c>
      <c r="H145" s="15">
        <v>6.1130334486735834E-2</v>
      </c>
      <c r="I145" t="s">
        <v>518</v>
      </c>
    </row>
    <row r="146" spans="1:9" x14ac:dyDescent="0.25">
      <c r="A146" t="s">
        <v>235</v>
      </c>
      <c r="B146" t="s">
        <v>510</v>
      </c>
      <c r="C146" t="s">
        <v>519</v>
      </c>
      <c r="D146" t="s">
        <v>337</v>
      </c>
      <c r="E146">
        <v>2013</v>
      </c>
      <c r="F146">
        <v>89</v>
      </c>
      <c r="G146">
        <v>79</v>
      </c>
      <c r="H146" s="15">
        <v>0.12658227848101267</v>
      </c>
      <c r="I146" t="s">
        <v>489</v>
      </c>
    </row>
    <row r="147" spans="1:9" x14ac:dyDescent="0.25">
      <c r="A147" t="s">
        <v>235</v>
      </c>
      <c r="B147" t="s">
        <v>510</v>
      </c>
      <c r="C147" t="s">
        <v>520</v>
      </c>
      <c r="D147" t="s">
        <v>326</v>
      </c>
      <c r="E147">
        <v>2015</v>
      </c>
      <c r="F147">
        <v>42.3</v>
      </c>
      <c r="G147">
        <v>52</v>
      </c>
      <c r="H147" s="15">
        <v>0.22931442080378259</v>
      </c>
      <c r="I147" t="s">
        <v>481</v>
      </c>
    </row>
    <row r="148" spans="1:9" x14ac:dyDescent="0.25">
      <c r="A148" t="s">
        <v>235</v>
      </c>
      <c r="B148" t="s">
        <v>510</v>
      </c>
      <c r="C148" t="s">
        <v>521</v>
      </c>
      <c r="D148" t="s">
        <v>326</v>
      </c>
      <c r="E148">
        <v>2015</v>
      </c>
      <c r="F148">
        <v>60.5</v>
      </c>
      <c r="G148">
        <v>70</v>
      </c>
      <c r="H148" s="15">
        <v>0.15702479338842976</v>
      </c>
      <c r="I148" t="s">
        <v>481</v>
      </c>
    </row>
    <row r="149" spans="1:9" x14ac:dyDescent="0.25">
      <c r="A149" t="s">
        <v>235</v>
      </c>
      <c r="B149" t="s">
        <v>510</v>
      </c>
      <c r="C149" t="s">
        <v>522</v>
      </c>
      <c r="D149" t="s">
        <v>326</v>
      </c>
      <c r="E149">
        <v>2016</v>
      </c>
      <c r="F149">
        <v>62</v>
      </c>
      <c r="G149">
        <v>87.4</v>
      </c>
      <c r="H149" s="15">
        <v>0.40967741935483881</v>
      </c>
      <c r="I149" t="s">
        <v>481</v>
      </c>
    </row>
    <row r="150" spans="1:9" x14ac:dyDescent="0.25">
      <c r="A150" t="s">
        <v>235</v>
      </c>
      <c r="B150" t="s">
        <v>510</v>
      </c>
      <c r="C150" t="s">
        <v>523</v>
      </c>
      <c r="D150" t="s">
        <v>326</v>
      </c>
      <c r="E150">
        <v>2016</v>
      </c>
      <c r="F150">
        <v>85.94</v>
      </c>
      <c r="G150">
        <v>100</v>
      </c>
      <c r="H150" s="15">
        <v>0.16360251338142892</v>
      </c>
      <c r="I150" t="s">
        <v>481</v>
      </c>
    </row>
    <row r="151" spans="1:9" x14ac:dyDescent="0.25">
      <c r="A151" t="s">
        <v>235</v>
      </c>
      <c r="B151" t="s">
        <v>510</v>
      </c>
      <c r="C151" t="s">
        <v>524</v>
      </c>
      <c r="D151" t="s">
        <v>326</v>
      </c>
      <c r="E151">
        <v>2016</v>
      </c>
      <c r="F151">
        <v>0</v>
      </c>
      <c r="G151">
        <v>5</v>
      </c>
      <c r="H151" s="15">
        <v>0</v>
      </c>
      <c r="I151" t="s">
        <v>481</v>
      </c>
    </row>
    <row r="152" spans="1:9" x14ac:dyDescent="0.25">
      <c r="A152" t="s">
        <v>235</v>
      </c>
      <c r="B152" t="s">
        <v>510</v>
      </c>
      <c r="C152" t="s">
        <v>525</v>
      </c>
      <c r="D152" t="s">
        <v>326</v>
      </c>
      <c r="E152">
        <v>2014</v>
      </c>
      <c r="F152">
        <v>84.5</v>
      </c>
      <c r="G152">
        <v>87</v>
      </c>
      <c r="H152" s="15">
        <v>2.9585798816568046E-2</v>
      </c>
      <c r="I152" t="s">
        <v>489</v>
      </c>
    </row>
    <row r="153" spans="1:9" x14ac:dyDescent="0.25">
      <c r="A153" t="s">
        <v>235</v>
      </c>
      <c r="B153" t="s">
        <v>510</v>
      </c>
      <c r="C153" t="s">
        <v>526</v>
      </c>
      <c r="D153" t="s">
        <v>326</v>
      </c>
      <c r="E153">
        <v>2014</v>
      </c>
      <c r="F153">
        <v>96.7</v>
      </c>
      <c r="G153">
        <v>98</v>
      </c>
      <c r="H153" s="15">
        <v>1.3443640124095111E-2</v>
      </c>
      <c r="I153" t="s">
        <v>489</v>
      </c>
    </row>
    <row r="154" spans="1:9" x14ac:dyDescent="0.25">
      <c r="A154" t="s">
        <v>235</v>
      </c>
      <c r="B154" t="s">
        <v>510</v>
      </c>
      <c r="C154" t="s">
        <v>527</v>
      </c>
      <c r="D154" t="s">
        <v>326</v>
      </c>
      <c r="E154">
        <v>2014</v>
      </c>
      <c r="F154">
        <v>11.6</v>
      </c>
      <c r="G154">
        <v>18</v>
      </c>
      <c r="H154" s="15">
        <v>0.55172413793103448</v>
      </c>
      <c r="I154" t="s">
        <v>489</v>
      </c>
    </row>
    <row r="155" spans="1:9" x14ac:dyDescent="0.25">
      <c r="A155" t="s">
        <v>235</v>
      </c>
      <c r="B155" t="s">
        <v>240</v>
      </c>
      <c r="C155" t="s">
        <v>528</v>
      </c>
      <c r="D155" t="s">
        <v>326</v>
      </c>
      <c r="E155">
        <v>2016</v>
      </c>
      <c r="F155">
        <v>27492</v>
      </c>
      <c r="G155">
        <v>16500</v>
      </c>
      <c r="H155" s="15">
        <v>-0.39982540375381931</v>
      </c>
      <c r="I155" t="s">
        <v>529</v>
      </c>
    </row>
    <row r="156" spans="1:9" x14ac:dyDescent="0.25">
      <c r="A156" t="s">
        <v>235</v>
      </c>
      <c r="B156" t="s">
        <v>240</v>
      </c>
      <c r="C156" t="s">
        <v>530</v>
      </c>
      <c r="D156" t="s">
        <v>326</v>
      </c>
      <c r="E156">
        <v>2016</v>
      </c>
      <c r="F156">
        <v>1600</v>
      </c>
      <c r="G156">
        <v>1400</v>
      </c>
      <c r="H156" s="15">
        <v>-0.125</v>
      </c>
      <c r="I156" t="s">
        <v>529</v>
      </c>
    </row>
    <row r="157" spans="1:9" x14ac:dyDescent="0.25">
      <c r="A157" t="s">
        <v>235</v>
      </c>
      <c r="B157" t="s">
        <v>240</v>
      </c>
      <c r="C157" t="s">
        <v>531</v>
      </c>
      <c r="D157" t="s">
        <v>326</v>
      </c>
      <c r="E157">
        <v>2016</v>
      </c>
      <c r="F157">
        <v>907</v>
      </c>
      <c r="G157">
        <v>1400</v>
      </c>
      <c r="H157" s="15">
        <v>0.54355016538037482</v>
      </c>
      <c r="I157" t="s">
        <v>529</v>
      </c>
    </row>
    <row r="158" spans="1:9" x14ac:dyDescent="0.25">
      <c r="A158" t="s">
        <v>235</v>
      </c>
      <c r="B158" t="s">
        <v>240</v>
      </c>
      <c r="C158" t="s">
        <v>532</v>
      </c>
      <c r="D158" t="s">
        <v>326</v>
      </c>
      <c r="E158">
        <v>2016</v>
      </c>
      <c r="F158">
        <v>99831008.150000006</v>
      </c>
      <c r="G158">
        <v>139000000</v>
      </c>
      <c r="H158" s="15">
        <v>0.3923529630307554</v>
      </c>
      <c r="I158" t="s">
        <v>529</v>
      </c>
    </row>
    <row r="159" spans="1:9" x14ac:dyDescent="0.25">
      <c r="A159" t="s">
        <v>242</v>
      </c>
      <c r="B159" t="s">
        <v>214</v>
      </c>
      <c r="C159" t="s">
        <v>533</v>
      </c>
      <c r="D159" t="s">
        <v>326</v>
      </c>
      <c r="E159">
        <v>2016</v>
      </c>
      <c r="F159">
        <v>4930</v>
      </c>
      <c r="G159">
        <v>5430</v>
      </c>
      <c r="H159" s="15">
        <v>0.10141987829614604</v>
      </c>
      <c r="I159" t="s">
        <v>534</v>
      </c>
    </row>
    <row r="160" spans="1:9" x14ac:dyDescent="0.25">
      <c r="A160" t="s">
        <v>242</v>
      </c>
      <c r="B160" t="s">
        <v>214</v>
      </c>
      <c r="C160" t="s">
        <v>535</v>
      </c>
      <c r="D160" t="s">
        <v>326</v>
      </c>
      <c r="E160">
        <v>2016</v>
      </c>
      <c r="F160">
        <v>317</v>
      </c>
      <c r="G160">
        <v>470</v>
      </c>
      <c r="H160" s="15">
        <v>0.48264984227129337</v>
      </c>
      <c r="I160" t="s">
        <v>536</v>
      </c>
    </row>
    <row r="161" spans="1:9" x14ac:dyDescent="0.25">
      <c r="A161" t="s">
        <v>242</v>
      </c>
      <c r="B161" t="s">
        <v>214</v>
      </c>
      <c r="C161" t="s">
        <v>537</v>
      </c>
      <c r="D161" t="s">
        <v>326</v>
      </c>
      <c r="E161">
        <v>2016</v>
      </c>
      <c r="F161">
        <v>11575</v>
      </c>
      <c r="G161">
        <v>12000</v>
      </c>
      <c r="H161" s="15">
        <v>3.6717062634989202E-2</v>
      </c>
      <c r="I161" t="s">
        <v>538</v>
      </c>
    </row>
    <row r="162" spans="1:9" x14ac:dyDescent="0.25">
      <c r="A162" t="s">
        <v>242</v>
      </c>
      <c r="B162" t="s">
        <v>214</v>
      </c>
      <c r="C162" t="s">
        <v>539</v>
      </c>
      <c r="D162" t="s">
        <v>326</v>
      </c>
      <c r="E162">
        <v>2016</v>
      </c>
      <c r="F162">
        <v>6365</v>
      </c>
      <c r="G162">
        <v>7000</v>
      </c>
      <c r="H162" s="15">
        <v>9.9764336213668495E-2</v>
      </c>
      <c r="I162" t="s">
        <v>536</v>
      </c>
    </row>
    <row r="163" spans="1:9" x14ac:dyDescent="0.25">
      <c r="A163" t="s">
        <v>242</v>
      </c>
      <c r="B163" t="s">
        <v>214</v>
      </c>
      <c r="C163" t="s">
        <v>540</v>
      </c>
      <c r="D163" t="s">
        <v>326</v>
      </c>
      <c r="E163">
        <v>2016</v>
      </c>
      <c r="F163">
        <v>910</v>
      </c>
      <c r="G163">
        <v>1110</v>
      </c>
      <c r="H163" s="15">
        <v>0.21978021978021978</v>
      </c>
      <c r="I163" t="s">
        <v>538</v>
      </c>
    </row>
    <row r="164" spans="1:9" x14ac:dyDescent="0.25">
      <c r="A164" t="s">
        <v>242</v>
      </c>
      <c r="B164" t="s">
        <v>214</v>
      </c>
      <c r="C164" t="s">
        <v>541</v>
      </c>
      <c r="D164" t="s">
        <v>326</v>
      </c>
      <c r="E164">
        <v>2016</v>
      </c>
      <c r="F164">
        <v>1581</v>
      </c>
      <c r="G164">
        <v>2500</v>
      </c>
      <c r="H164" s="15">
        <v>0.58127767235926631</v>
      </c>
      <c r="I164" t="s">
        <v>538</v>
      </c>
    </row>
    <row r="165" spans="1:9" x14ac:dyDescent="0.25">
      <c r="A165" t="s">
        <v>242</v>
      </c>
      <c r="B165" t="s">
        <v>214</v>
      </c>
      <c r="C165" t="s">
        <v>542</v>
      </c>
      <c r="D165" t="s">
        <v>326</v>
      </c>
      <c r="E165">
        <v>2016</v>
      </c>
      <c r="F165">
        <v>4</v>
      </c>
      <c r="G165">
        <v>10</v>
      </c>
      <c r="H165" s="15">
        <v>1.5</v>
      </c>
      <c r="I165" t="s">
        <v>543</v>
      </c>
    </row>
    <row r="166" spans="1:9" x14ac:dyDescent="0.25">
      <c r="A166" t="s">
        <v>242</v>
      </c>
      <c r="B166" t="s">
        <v>214</v>
      </c>
      <c r="C166" t="s">
        <v>544</v>
      </c>
      <c r="D166" t="s">
        <v>326</v>
      </c>
      <c r="E166">
        <v>2016</v>
      </c>
      <c r="F166">
        <v>56.68</v>
      </c>
      <c r="G166">
        <v>60</v>
      </c>
      <c r="H166" s="15">
        <v>5.8574453069865917E-2</v>
      </c>
      <c r="I166" t="s">
        <v>545</v>
      </c>
    </row>
    <row r="167" spans="1:9" x14ac:dyDescent="0.25">
      <c r="A167" t="s">
        <v>242</v>
      </c>
      <c r="B167" t="s">
        <v>214</v>
      </c>
      <c r="C167" t="s">
        <v>546</v>
      </c>
      <c r="D167" t="s">
        <v>326</v>
      </c>
      <c r="E167">
        <v>2016</v>
      </c>
      <c r="F167">
        <v>55.28</v>
      </c>
      <c r="G167">
        <v>60</v>
      </c>
      <c r="H167" s="15">
        <v>8.5383502170766984E-2</v>
      </c>
      <c r="I167" t="s">
        <v>545</v>
      </c>
    </row>
    <row r="168" spans="1:9" x14ac:dyDescent="0.25">
      <c r="A168" t="s">
        <v>242</v>
      </c>
      <c r="B168" t="s">
        <v>214</v>
      </c>
      <c r="C168" t="s">
        <v>547</v>
      </c>
      <c r="D168" t="s">
        <v>326</v>
      </c>
      <c r="E168">
        <v>2016</v>
      </c>
      <c r="F168">
        <v>32.520000000000003</v>
      </c>
      <c r="G168">
        <v>40</v>
      </c>
      <c r="H168" s="15">
        <v>0.23001230012300111</v>
      </c>
      <c r="I168" t="s">
        <v>548</v>
      </c>
    </row>
    <row r="169" spans="1:9" x14ac:dyDescent="0.25">
      <c r="A169" t="s">
        <v>242</v>
      </c>
      <c r="B169" t="s">
        <v>214</v>
      </c>
      <c r="C169" t="s">
        <v>549</v>
      </c>
      <c r="D169" t="s">
        <v>326</v>
      </c>
      <c r="E169">
        <v>2016</v>
      </c>
      <c r="F169">
        <v>10.79</v>
      </c>
      <c r="G169">
        <v>20</v>
      </c>
      <c r="H169" s="15">
        <v>0.85356811862835968</v>
      </c>
      <c r="I169" t="s">
        <v>550</v>
      </c>
    </row>
    <row r="170" spans="1:9" x14ac:dyDescent="0.25">
      <c r="A170" t="s">
        <v>242</v>
      </c>
      <c r="B170" t="s">
        <v>214</v>
      </c>
      <c r="C170" t="s">
        <v>551</v>
      </c>
      <c r="D170" t="s">
        <v>326</v>
      </c>
      <c r="E170">
        <v>2016</v>
      </c>
      <c r="F170">
        <v>34.99</v>
      </c>
      <c r="G170">
        <v>40</v>
      </c>
      <c r="H170" s="15">
        <v>0.14318376679051151</v>
      </c>
      <c r="I170" t="s">
        <v>548</v>
      </c>
    </row>
    <row r="171" spans="1:9" x14ac:dyDescent="0.25">
      <c r="A171" t="s">
        <v>243</v>
      </c>
      <c r="B171" t="s">
        <v>80</v>
      </c>
      <c r="C171" t="s">
        <v>552</v>
      </c>
      <c r="D171" t="s">
        <v>326</v>
      </c>
      <c r="E171">
        <v>2015</v>
      </c>
      <c r="F171">
        <v>425</v>
      </c>
      <c r="G171">
        <v>550</v>
      </c>
      <c r="H171" s="15">
        <v>0.29411764705882354</v>
      </c>
      <c r="I171" t="s">
        <v>553</v>
      </c>
    </row>
    <row r="172" spans="1:9" x14ac:dyDescent="0.25">
      <c r="A172" t="s">
        <v>243</v>
      </c>
      <c r="B172" t="s">
        <v>80</v>
      </c>
      <c r="C172" t="s">
        <v>554</v>
      </c>
      <c r="D172" t="s">
        <v>326</v>
      </c>
      <c r="E172">
        <v>2015</v>
      </c>
      <c r="F172">
        <v>112</v>
      </c>
      <c r="G172">
        <v>160</v>
      </c>
      <c r="H172" s="15">
        <v>0.42857142857142855</v>
      </c>
      <c r="I172" t="s">
        <v>553</v>
      </c>
    </row>
    <row r="173" spans="1:9" x14ac:dyDescent="0.25">
      <c r="A173" t="s">
        <v>243</v>
      </c>
      <c r="B173" t="s">
        <v>80</v>
      </c>
      <c r="C173" t="s">
        <v>555</v>
      </c>
      <c r="D173" t="s">
        <v>326</v>
      </c>
      <c r="E173">
        <v>2015</v>
      </c>
      <c r="F173">
        <v>586</v>
      </c>
      <c r="G173">
        <v>650</v>
      </c>
      <c r="H173" s="15">
        <v>0.10921501706484642</v>
      </c>
      <c r="I173" t="s">
        <v>553</v>
      </c>
    </row>
    <row r="174" spans="1:9" x14ac:dyDescent="0.25">
      <c r="A174" t="s">
        <v>243</v>
      </c>
      <c r="B174" t="s">
        <v>186</v>
      </c>
      <c r="C174" t="s">
        <v>556</v>
      </c>
      <c r="D174" t="s">
        <v>326</v>
      </c>
      <c r="E174">
        <v>2014</v>
      </c>
      <c r="F174">
        <v>4</v>
      </c>
      <c r="G174">
        <v>5</v>
      </c>
      <c r="H174" s="15">
        <v>0.25</v>
      </c>
      <c r="I174" t="s">
        <v>553</v>
      </c>
    </row>
    <row r="175" spans="1:9" x14ac:dyDescent="0.25">
      <c r="A175" t="s">
        <v>243</v>
      </c>
      <c r="B175" t="s">
        <v>186</v>
      </c>
      <c r="C175" t="s">
        <v>557</v>
      </c>
      <c r="D175" t="s">
        <v>326</v>
      </c>
      <c r="E175">
        <v>2015</v>
      </c>
      <c r="F175">
        <v>2250</v>
      </c>
      <c r="G175">
        <v>3014</v>
      </c>
      <c r="H175" s="15">
        <v>0.33955555555555555</v>
      </c>
      <c r="I175" t="s">
        <v>553</v>
      </c>
    </row>
    <row r="176" spans="1:9" x14ac:dyDescent="0.25">
      <c r="A176" t="s">
        <v>243</v>
      </c>
      <c r="B176" t="s">
        <v>186</v>
      </c>
      <c r="C176" t="s">
        <v>558</v>
      </c>
      <c r="D176" t="s">
        <v>326</v>
      </c>
      <c r="E176">
        <v>2015</v>
      </c>
      <c r="F176">
        <v>366</v>
      </c>
      <c r="G176">
        <v>500</v>
      </c>
      <c r="H176" s="15">
        <v>0.36612021857923499</v>
      </c>
      <c r="I176" t="s">
        <v>553</v>
      </c>
    </row>
    <row r="177" spans="1:9" x14ac:dyDescent="0.25">
      <c r="A177" t="s">
        <v>559</v>
      </c>
      <c r="B177" t="s">
        <v>38</v>
      </c>
      <c r="C177" t="s">
        <v>560</v>
      </c>
      <c r="D177" t="s">
        <v>337</v>
      </c>
      <c r="E177">
        <v>2016</v>
      </c>
      <c r="F177">
        <v>7</v>
      </c>
      <c r="G177">
        <v>3</v>
      </c>
      <c r="H177" s="15">
        <v>1.3333333333333333</v>
      </c>
      <c r="I177" t="s">
        <v>561</v>
      </c>
    </row>
    <row r="178" spans="1:9" x14ac:dyDescent="0.25">
      <c r="A178" t="s">
        <v>559</v>
      </c>
      <c r="B178" t="s">
        <v>38</v>
      </c>
      <c r="C178" t="s">
        <v>562</v>
      </c>
      <c r="D178" t="s">
        <v>337</v>
      </c>
      <c r="E178">
        <v>2016</v>
      </c>
      <c r="F178">
        <v>48</v>
      </c>
      <c r="G178">
        <v>47</v>
      </c>
      <c r="H178" s="15">
        <v>2.1276595744680851E-2</v>
      </c>
      <c r="I178" t="s">
        <v>561</v>
      </c>
    </row>
    <row r="179" spans="1:9" x14ac:dyDescent="0.25">
      <c r="A179" t="s">
        <v>559</v>
      </c>
      <c r="B179" t="s">
        <v>249</v>
      </c>
      <c r="C179" t="s">
        <v>563</v>
      </c>
      <c r="D179" t="s">
        <v>337</v>
      </c>
      <c r="E179">
        <v>2016</v>
      </c>
      <c r="F179">
        <v>6</v>
      </c>
      <c r="G179">
        <v>3</v>
      </c>
      <c r="H179" s="15">
        <v>1</v>
      </c>
      <c r="I179" t="s">
        <v>561</v>
      </c>
    </row>
    <row r="180" spans="1:9" x14ac:dyDescent="0.25">
      <c r="A180" t="s">
        <v>559</v>
      </c>
      <c r="B180" t="s">
        <v>249</v>
      </c>
      <c r="C180" t="s">
        <v>564</v>
      </c>
      <c r="D180" t="s">
        <v>337</v>
      </c>
      <c r="E180">
        <v>2016</v>
      </c>
      <c r="F180">
        <v>16</v>
      </c>
      <c r="G180">
        <v>13</v>
      </c>
      <c r="H180" s="15">
        <v>0.23076923076923078</v>
      </c>
      <c r="I180" t="s">
        <v>561</v>
      </c>
    </row>
    <row r="181" spans="1:9" x14ac:dyDescent="0.25">
      <c r="A181" t="s">
        <v>559</v>
      </c>
      <c r="B181" t="s">
        <v>249</v>
      </c>
      <c r="C181" t="s">
        <v>565</v>
      </c>
      <c r="D181" t="s">
        <v>337</v>
      </c>
      <c r="E181">
        <v>2016</v>
      </c>
      <c r="F181">
        <v>1</v>
      </c>
      <c r="G181">
        <v>3.5000000000000001E-3</v>
      </c>
      <c r="H181" s="15">
        <v>284.71428571428572</v>
      </c>
      <c r="I181" t="s">
        <v>561</v>
      </c>
    </row>
    <row r="182" spans="1:9" x14ac:dyDescent="0.25">
      <c r="A182" t="s">
        <v>559</v>
      </c>
      <c r="B182" t="s">
        <v>249</v>
      </c>
      <c r="C182" t="s">
        <v>566</v>
      </c>
      <c r="D182" t="s">
        <v>337</v>
      </c>
      <c r="E182">
        <v>2016</v>
      </c>
      <c r="F182">
        <v>23</v>
      </c>
      <c r="G182">
        <v>20</v>
      </c>
      <c r="H182" s="15">
        <v>0.15</v>
      </c>
      <c r="I182" t="s">
        <v>561</v>
      </c>
    </row>
    <row r="183" spans="1:9" x14ac:dyDescent="0.25">
      <c r="A183" t="s">
        <v>559</v>
      </c>
      <c r="B183" t="s">
        <v>251</v>
      </c>
      <c r="C183" t="s">
        <v>567</v>
      </c>
      <c r="D183" t="s">
        <v>326</v>
      </c>
      <c r="E183">
        <v>2016</v>
      </c>
      <c r="F183">
        <v>3830</v>
      </c>
      <c r="G183">
        <v>4000</v>
      </c>
      <c r="H183" s="15">
        <v>4.4386422976501305E-2</v>
      </c>
      <c r="I183" t="s">
        <v>568</v>
      </c>
    </row>
    <row r="184" spans="1:9" x14ac:dyDescent="0.25">
      <c r="A184" t="s">
        <v>569</v>
      </c>
      <c r="B184" t="s">
        <v>38</v>
      </c>
      <c r="C184" t="s">
        <v>570</v>
      </c>
      <c r="D184" t="s">
        <v>326</v>
      </c>
      <c r="E184">
        <v>2014</v>
      </c>
      <c r="F184">
        <v>15</v>
      </c>
      <c r="G184">
        <v>180</v>
      </c>
      <c r="H184" s="15">
        <v>11</v>
      </c>
      <c r="I184" t="s">
        <v>571</v>
      </c>
    </row>
    <row r="185" spans="1:9" x14ac:dyDescent="0.25">
      <c r="A185" t="s">
        <v>569</v>
      </c>
      <c r="B185" t="s">
        <v>254</v>
      </c>
      <c r="C185" t="s">
        <v>572</v>
      </c>
      <c r="D185" t="s">
        <v>326</v>
      </c>
      <c r="E185">
        <v>2014</v>
      </c>
      <c r="F185">
        <v>46153</v>
      </c>
      <c r="G185">
        <v>58000</v>
      </c>
      <c r="H185" s="15">
        <v>0.25668970597794294</v>
      </c>
      <c r="I185" t="s">
        <v>571</v>
      </c>
    </row>
    <row r="186" spans="1:9" x14ac:dyDescent="0.25">
      <c r="A186" t="s">
        <v>569</v>
      </c>
      <c r="B186" t="s">
        <v>254</v>
      </c>
      <c r="C186" t="s">
        <v>573</v>
      </c>
      <c r="D186" t="s">
        <v>337</v>
      </c>
      <c r="E186">
        <v>2014</v>
      </c>
      <c r="F186">
        <v>24</v>
      </c>
      <c r="G186">
        <v>24</v>
      </c>
      <c r="H186" s="15">
        <v>0</v>
      </c>
      <c r="I186" t="s">
        <v>571</v>
      </c>
    </row>
    <row r="187" spans="1:9" x14ac:dyDescent="0.25">
      <c r="A187" t="s">
        <v>569</v>
      </c>
      <c r="B187" t="s">
        <v>254</v>
      </c>
      <c r="C187" t="s">
        <v>574</v>
      </c>
      <c r="D187" t="s">
        <v>326</v>
      </c>
      <c r="E187">
        <v>2014</v>
      </c>
      <c r="F187">
        <v>10270</v>
      </c>
      <c r="G187">
        <v>12000</v>
      </c>
      <c r="H187" s="15">
        <v>0.16845180136319376</v>
      </c>
      <c r="I187" t="s">
        <v>571</v>
      </c>
    </row>
    <row r="188" spans="1:9" x14ac:dyDescent="0.25">
      <c r="A188" t="s">
        <v>569</v>
      </c>
      <c r="B188" t="s">
        <v>254</v>
      </c>
      <c r="C188" t="s">
        <v>575</v>
      </c>
      <c r="D188" t="s">
        <v>326</v>
      </c>
      <c r="E188">
        <v>2014</v>
      </c>
      <c r="F188">
        <v>6</v>
      </c>
      <c r="G188">
        <v>10</v>
      </c>
      <c r="H188" s="15">
        <v>0.66666666666666663</v>
      </c>
      <c r="I188" t="s">
        <v>571</v>
      </c>
    </row>
    <row r="189" spans="1:9" x14ac:dyDescent="0.25">
      <c r="A189" t="s">
        <v>576</v>
      </c>
      <c r="B189" t="s">
        <v>261</v>
      </c>
      <c r="C189" t="s">
        <v>577</v>
      </c>
      <c r="D189" t="s">
        <v>326</v>
      </c>
      <c r="E189">
        <v>2017</v>
      </c>
      <c r="F189">
        <v>5459</v>
      </c>
      <c r="G189">
        <v>5500</v>
      </c>
      <c r="H189" s="15">
        <v>7.5105330646638583E-3</v>
      </c>
      <c r="I189" t="s">
        <v>578</v>
      </c>
    </row>
    <row r="190" spans="1:9" x14ac:dyDescent="0.25">
      <c r="A190" t="s">
        <v>576</v>
      </c>
      <c r="B190" t="s">
        <v>263</v>
      </c>
      <c r="C190" t="s">
        <v>579</v>
      </c>
      <c r="D190" t="s">
        <v>337</v>
      </c>
      <c r="E190">
        <v>2015</v>
      </c>
      <c r="F190">
        <v>472</v>
      </c>
      <c r="G190">
        <v>500</v>
      </c>
      <c r="H190" s="15">
        <v>-5.6000000000000001E-2</v>
      </c>
      <c r="I190" t="s">
        <v>580</v>
      </c>
    </row>
    <row r="191" spans="1:9" x14ac:dyDescent="0.25">
      <c r="A191" t="s">
        <v>576</v>
      </c>
      <c r="B191" t="s">
        <v>263</v>
      </c>
      <c r="C191" t="s">
        <v>581</v>
      </c>
      <c r="D191" t="s">
        <v>326</v>
      </c>
      <c r="E191">
        <v>2015</v>
      </c>
      <c r="F191">
        <v>85.87</v>
      </c>
      <c r="G191">
        <v>87</v>
      </c>
      <c r="H191" s="15">
        <v>1.315942704087569E-2</v>
      </c>
      <c r="I191" t="s">
        <v>582</v>
      </c>
    </row>
    <row r="192" spans="1:9" x14ac:dyDescent="0.25">
      <c r="A192" t="s">
        <v>576</v>
      </c>
      <c r="B192" t="s">
        <v>263</v>
      </c>
      <c r="C192" t="s">
        <v>583</v>
      </c>
      <c r="D192" t="s">
        <v>326</v>
      </c>
      <c r="E192">
        <v>2012</v>
      </c>
      <c r="F192">
        <v>75</v>
      </c>
      <c r="G192">
        <v>100</v>
      </c>
      <c r="H192" s="15">
        <v>0.33333333333333331</v>
      </c>
      <c r="I192" t="s">
        <v>584</v>
      </c>
    </row>
    <row r="193" spans="1:9" x14ac:dyDescent="0.25">
      <c r="A193" t="s">
        <v>576</v>
      </c>
      <c r="B193" t="s">
        <v>265</v>
      </c>
      <c r="C193" t="s">
        <v>585</v>
      </c>
      <c r="D193" t="s">
        <v>337</v>
      </c>
      <c r="E193">
        <v>2016</v>
      </c>
      <c r="F193">
        <v>284.5</v>
      </c>
      <c r="G193">
        <v>276.05</v>
      </c>
      <c r="H193" s="15">
        <v>3.0610396667270379E-2</v>
      </c>
      <c r="I193" t="s">
        <v>586</v>
      </c>
    </row>
    <row r="194" spans="1:9" x14ac:dyDescent="0.25">
      <c r="A194" t="s">
        <v>576</v>
      </c>
      <c r="B194" t="s">
        <v>265</v>
      </c>
      <c r="C194" t="s">
        <v>587</v>
      </c>
      <c r="D194" t="s">
        <v>326</v>
      </c>
      <c r="E194">
        <v>2015</v>
      </c>
      <c r="F194">
        <v>232</v>
      </c>
      <c r="G194">
        <v>285</v>
      </c>
      <c r="H194" s="15">
        <v>0.22844827586206898</v>
      </c>
      <c r="I194" t="s">
        <v>588</v>
      </c>
    </row>
    <row r="195" spans="1:9" x14ac:dyDescent="0.25">
      <c r="A195" t="s">
        <v>576</v>
      </c>
      <c r="B195" t="s">
        <v>265</v>
      </c>
      <c r="C195" t="s">
        <v>589</v>
      </c>
      <c r="D195" t="s">
        <v>337</v>
      </c>
      <c r="E195">
        <v>2015</v>
      </c>
      <c r="F195">
        <v>28.39</v>
      </c>
      <c r="G195">
        <v>25</v>
      </c>
      <c r="H195" s="15">
        <v>0.13560000000000003</v>
      </c>
      <c r="I195" t="s">
        <v>586</v>
      </c>
    </row>
    <row r="196" spans="1:9" x14ac:dyDescent="0.25">
      <c r="A196" t="s">
        <v>576</v>
      </c>
      <c r="B196" t="s">
        <v>269</v>
      </c>
      <c r="C196" t="s">
        <v>590</v>
      </c>
      <c r="D196" t="s">
        <v>337</v>
      </c>
      <c r="E196">
        <v>2015</v>
      </c>
      <c r="F196">
        <v>14</v>
      </c>
      <c r="G196">
        <v>15</v>
      </c>
      <c r="H196" s="15">
        <v>-6.6666666666666666E-2</v>
      </c>
      <c r="I196" t="s">
        <v>591</v>
      </c>
    </row>
    <row r="197" spans="1:9" x14ac:dyDescent="0.25">
      <c r="A197" t="s">
        <v>576</v>
      </c>
      <c r="B197" t="s">
        <v>269</v>
      </c>
      <c r="C197" t="s">
        <v>592</v>
      </c>
      <c r="D197" t="s">
        <v>337</v>
      </c>
      <c r="E197">
        <v>2015</v>
      </c>
      <c r="F197">
        <v>8</v>
      </c>
      <c r="G197">
        <v>6</v>
      </c>
      <c r="H197" s="15">
        <v>0.33333333333333331</v>
      </c>
      <c r="I197" t="s">
        <v>591</v>
      </c>
    </row>
    <row r="198" spans="1:9" x14ac:dyDescent="0.25">
      <c r="A198" t="s">
        <v>576</v>
      </c>
      <c r="B198" t="s">
        <v>267</v>
      </c>
      <c r="C198" t="s">
        <v>593</v>
      </c>
      <c r="D198" t="s">
        <v>326</v>
      </c>
      <c r="E198">
        <v>2015</v>
      </c>
      <c r="F198">
        <v>60</v>
      </c>
      <c r="G198">
        <v>100</v>
      </c>
      <c r="H198" s="15">
        <v>0.66666666666666663</v>
      </c>
      <c r="I198" t="s">
        <v>594</v>
      </c>
    </row>
    <row r="199" spans="1:9" x14ac:dyDescent="0.25">
      <c r="A199" t="s">
        <v>576</v>
      </c>
      <c r="B199" t="s">
        <v>267</v>
      </c>
      <c r="C199" t="s">
        <v>595</v>
      </c>
      <c r="D199" t="s">
        <v>326</v>
      </c>
      <c r="E199">
        <v>2015</v>
      </c>
      <c r="F199">
        <v>50</v>
      </c>
      <c r="G199">
        <v>100</v>
      </c>
      <c r="H199" s="15">
        <v>1</v>
      </c>
      <c r="I199" t="s">
        <v>594</v>
      </c>
    </row>
    <row r="200" spans="1:9" x14ac:dyDescent="0.25">
      <c r="A200" t="s">
        <v>273</v>
      </c>
      <c r="B200" t="s">
        <v>247</v>
      </c>
      <c r="C200" t="s">
        <v>596</v>
      </c>
      <c r="D200" t="s">
        <v>326</v>
      </c>
      <c r="E200">
        <v>2015</v>
      </c>
      <c r="F200">
        <v>1700000</v>
      </c>
      <c r="G200">
        <v>2500000</v>
      </c>
      <c r="H200" s="15">
        <v>0.47058823529411764</v>
      </c>
      <c r="I200" t="s">
        <v>597</v>
      </c>
    </row>
    <row r="201" spans="1:9" x14ac:dyDescent="0.25">
      <c r="A201" t="s">
        <v>273</v>
      </c>
      <c r="B201" t="s">
        <v>247</v>
      </c>
      <c r="C201" t="s">
        <v>598</v>
      </c>
      <c r="D201" t="s">
        <v>326</v>
      </c>
      <c r="E201">
        <v>2015</v>
      </c>
      <c r="F201">
        <v>19000000</v>
      </c>
      <c r="G201">
        <v>27000000</v>
      </c>
      <c r="H201" s="15">
        <v>0.42105263157894735</v>
      </c>
      <c r="I201" t="s">
        <v>597</v>
      </c>
    </row>
    <row r="202" spans="1:9" x14ac:dyDescent="0.25">
      <c r="A202" t="s">
        <v>273</v>
      </c>
      <c r="B202" t="s">
        <v>247</v>
      </c>
      <c r="C202" t="s">
        <v>599</v>
      </c>
      <c r="D202" t="s">
        <v>326</v>
      </c>
      <c r="E202">
        <v>2015</v>
      </c>
      <c r="F202">
        <v>21400000000</v>
      </c>
      <c r="G202">
        <v>27000000000</v>
      </c>
      <c r="H202" s="15">
        <v>0.26168224299065418</v>
      </c>
      <c r="I202" t="s">
        <v>597</v>
      </c>
    </row>
    <row r="203" spans="1:9" x14ac:dyDescent="0.25">
      <c r="A203" t="s">
        <v>276</v>
      </c>
      <c r="B203" t="s">
        <v>600</v>
      </c>
      <c r="C203" t="s">
        <v>601</v>
      </c>
      <c r="D203" t="s">
        <v>326</v>
      </c>
      <c r="E203">
        <v>2017</v>
      </c>
      <c r="F203">
        <v>2</v>
      </c>
      <c r="G203">
        <v>8</v>
      </c>
      <c r="H203" s="15">
        <v>3</v>
      </c>
      <c r="I203" t="s">
        <v>602</v>
      </c>
    </row>
    <row r="204" spans="1:9" x14ac:dyDescent="0.25">
      <c r="A204" t="s">
        <v>276</v>
      </c>
      <c r="B204" t="s">
        <v>600</v>
      </c>
      <c r="C204" t="s">
        <v>603</v>
      </c>
      <c r="D204" t="s">
        <v>326</v>
      </c>
      <c r="E204">
        <v>2016</v>
      </c>
      <c r="F204">
        <v>1600</v>
      </c>
      <c r="G204">
        <v>3910</v>
      </c>
      <c r="H204" s="15">
        <v>1.4437500000000001</v>
      </c>
      <c r="I204" t="s">
        <v>602</v>
      </c>
    </row>
    <row r="205" spans="1:9" x14ac:dyDescent="0.25">
      <c r="A205" t="s">
        <v>283</v>
      </c>
      <c r="B205" t="s">
        <v>181</v>
      </c>
      <c r="C205" t="s">
        <v>604</v>
      </c>
      <c r="D205" t="s">
        <v>326</v>
      </c>
      <c r="E205">
        <v>2016</v>
      </c>
      <c r="F205">
        <v>1.03</v>
      </c>
      <c r="G205">
        <v>1.05</v>
      </c>
      <c r="H205" s="15">
        <v>1.9417475728155355E-2</v>
      </c>
      <c r="I205" t="s">
        <v>605</v>
      </c>
    </row>
    <row r="206" spans="1:9" x14ac:dyDescent="0.25">
      <c r="A206" t="s">
        <v>283</v>
      </c>
      <c r="B206" t="s">
        <v>181</v>
      </c>
      <c r="C206" t="s">
        <v>606</v>
      </c>
      <c r="D206" t="s">
        <v>326</v>
      </c>
      <c r="E206">
        <v>2017</v>
      </c>
      <c r="F206">
        <v>78.87</v>
      </c>
      <c r="G206">
        <v>85</v>
      </c>
      <c r="H206" s="15">
        <v>7.7722835045010721E-2</v>
      </c>
      <c r="I206" t="s">
        <v>605</v>
      </c>
    </row>
    <row r="207" spans="1:9" x14ac:dyDescent="0.25">
      <c r="A207" t="s">
        <v>283</v>
      </c>
      <c r="B207" t="s">
        <v>168</v>
      </c>
      <c r="C207" t="s">
        <v>607</v>
      </c>
      <c r="D207" t="s">
        <v>337</v>
      </c>
      <c r="E207">
        <v>2016</v>
      </c>
      <c r="F207">
        <v>2.97</v>
      </c>
      <c r="G207">
        <v>2.57</v>
      </c>
      <c r="H207" s="15">
        <v>0.15564202334630364</v>
      </c>
      <c r="I207" t="s">
        <v>605</v>
      </c>
    </row>
    <row r="208" spans="1:9" x14ac:dyDescent="0.25">
      <c r="A208" t="s">
        <v>283</v>
      </c>
      <c r="B208" t="s">
        <v>286</v>
      </c>
      <c r="C208" t="s">
        <v>608</v>
      </c>
      <c r="D208" t="s">
        <v>326</v>
      </c>
      <c r="E208">
        <v>2017</v>
      </c>
      <c r="F208">
        <v>56.6</v>
      </c>
      <c r="G208">
        <v>80.5</v>
      </c>
      <c r="H208" s="15">
        <v>0.42226148409893988</v>
      </c>
      <c r="I208" t="s">
        <v>605</v>
      </c>
    </row>
    <row r="209" spans="1:9" x14ac:dyDescent="0.25">
      <c r="A209" t="s">
        <v>290</v>
      </c>
      <c r="B209" t="s">
        <v>291</v>
      </c>
      <c r="C209" t="s">
        <v>609</v>
      </c>
      <c r="D209" t="s">
        <v>326</v>
      </c>
      <c r="E209">
        <v>2016</v>
      </c>
      <c r="F209">
        <v>740</v>
      </c>
      <c r="G209">
        <v>900</v>
      </c>
      <c r="H209" s="15">
        <v>0.21621621621621623</v>
      </c>
      <c r="I209" t="s">
        <v>610</v>
      </c>
    </row>
    <row r="210" spans="1:9" x14ac:dyDescent="0.25">
      <c r="A210" t="s">
        <v>290</v>
      </c>
      <c r="B210" t="s">
        <v>291</v>
      </c>
      <c r="C210" t="s">
        <v>611</v>
      </c>
      <c r="D210" t="s">
        <v>326</v>
      </c>
      <c r="E210">
        <v>2016</v>
      </c>
      <c r="F210">
        <v>0</v>
      </c>
      <c r="G210">
        <v>3</v>
      </c>
      <c r="H210" s="15">
        <v>0</v>
      </c>
      <c r="I210" t="s">
        <v>610</v>
      </c>
    </row>
    <row r="211" spans="1:9" x14ac:dyDescent="0.25">
      <c r="A211" t="s">
        <v>612</v>
      </c>
      <c r="B211" t="s">
        <v>302</v>
      </c>
      <c r="C211" t="s">
        <v>613</v>
      </c>
      <c r="D211" t="s">
        <v>326</v>
      </c>
      <c r="E211">
        <v>2016</v>
      </c>
      <c r="F211">
        <v>80</v>
      </c>
      <c r="G211">
        <v>70</v>
      </c>
      <c r="H211" s="15">
        <v>-0.125</v>
      </c>
      <c r="I211" t="s">
        <v>614</v>
      </c>
    </row>
    <row r="212" spans="1:9" x14ac:dyDescent="0.25">
      <c r="A212" t="s">
        <v>612</v>
      </c>
      <c r="B212" t="s">
        <v>304</v>
      </c>
      <c r="C212" t="s">
        <v>615</v>
      </c>
      <c r="D212" t="s">
        <v>337</v>
      </c>
      <c r="E212">
        <v>2016</v>
      </c>
      <c r="F212">
        <v>3500</v>
      </c>
      <c r="G212">
        <v>1500</v>
      </c>
      <c r="H212" s="15">
        <v>1.3333333333333333</v>
      </c>
      <c r="I212" t="s">
        <v>614</v>
      </c>
    </row>
    <row r="213" spans="1:9" x14ac:dyDescent="0.25">
      <c r="A213" t="s">
        <v>612</v>
      </c>
      <c r="B213" t="s">
        <v>616</v>
      </c>
      <c r="C213" t="s">
        <v>617</v>
      </c>
      <c r="D213" t="s">
        <v>326</v>
      </c>
      <c r="E213">
        <v>2016</v>
      </c>
      <c r="F213">
        <v>38</v>
      </c>
      <c r="G213">
        <v>50</v>
      </c>
      <c r="H213" s="15">
        <v>0.31578947368421051</v>
      </c>
      <c r="I213" t="s">
        <v>614</v>
      </c>
    </row>
    <row r="214" spans="1:9" x14ac:dyDescent="0.25">
      <c r="A214" t="s">
        <v>307</v>
      </c>
      <c r="B214" t="s">
        <v>402</v>
      </c>
      <c r="C214" t="s">
        <v>618</v>
      </c>
      <c r="D214" t="s">
        <v>326</v>
      </c>
      <c r="E214">
        <v>2015</v>
      </c>
      <c r="F214">
        <v>0</v>
      </c>
      <c r="G214">
        <v>10</v>
      </c>
      <c r="H214" s="15">
        <v>0</v>
      </c>
      <c r="I214" t="s">
        <v>619</v>
      </c>
    </row>
    <row r="215" spans="1:9" x14ac:dyDescent="0.25">
      <c r="A215" t="s">
        <v>307</v>
      </c>
      <c r="B215" t="s">
        <v>216</v>
      </c>
      <c r="C215" t="s">
        <v>620</v>
      </c>
      <c r="D215" t="s">
        <v>326</v>
      </c>
      <c r="E215">
        <v>2015</v>
      </c>
      <c r="F215">
        <v>77</v>
      </c>
      <c r="G215">
        <v>100</v>
      </c>
      <c r="H215" s="15">
        <v>0.29870129870129869</v>
      </c>
      <c r="I215" t="s">
        <v>619</v>
      </c>
    </row>
    <row r="216" spans="1:9" x14ac:dyDescent="0.25">
      <c r="A216" t="s">
        <v>307</v>
      </c>
      <c r="B216" t="s">
        <v>216</v>
      </c>
      <c r="C216" t="s">
        <v>621</v>
      </c>
      <c r="D216" t="s">
        <v>326</v>
      </c>
      <c r="E216">
        <v>2015</v>
      </c>
      <c r="F216">
        <v>427</v>
      </c>
      <c r="G216">
        <v>895</v>
      </c>
      <c r="H216" s="15">
        <v>1.0960187353629978</v>
      </c>
      <c r="I216" t="s">
        <v>619</v>
      </c>
    </row>
    <row r="217" spans="1:9" x14ac:dyDescent="0.25">
      <c r="A217" t="s">
        <v>307</v>
      </c>
      <c r="B217" t="s">
        <v>309</v>
      </c>
      <c r="C217" t="s">
        <v>622</v>
      </c>
      <c r="D217" t="s">
        <v>326</v>
      </c>
      <c r="E217">
        <v>2016</v>
      </c>
      <c r="F217">
        <v>0</v>
      </c>
      <c r="G217">
        <v>100</v>
      </c>
      <c r="H217" s="15">
        <v>0</v>
      </c>
      <c r="I217" t="s">
        <v>619</v>
      </c>
    </row>
    <row r="218" spans="1:9" x14ac:dyDescent="0.25">
      <c r="A218" t="s">
        <v>307</v>
      </c>
      <c r="B218" t="s">
        <v>309</v>
      </c>
      <c r="C218" t="s">
        <v>623</v>
      </c>
      <c r="D218" t="s">
        <v>326</v>
      </c>
      <c r="E218">
        <v>2015</v>
      </c>
      <c r="F218">
        <v>36</v>
      </c>
      <c r="G218">
        <v>100</v>
      </c>
      <c r="H218" s="15">
        <v>1.7777777777777777</v>
      </c>
      <c r="I218" t="s">
        <v>619</v>
      </c>
    </row>
    <row r="219" spans="1:9" x14ac:dyDescent="0.25">
      <c r="A219" t="s">
        <v>307</v>
      </c>
      <c r="B219" t="s">
        <v>309</v>
      </c>
      <c r="C219" t="s">
        <v>624</v>
      </c>
      <c r="D219" t="s">
        <v>326</v>
      </c>
      <c r="E219">
        <v>2015</v>
      </c>
      <c r="F219">
        <v>0</v>
      </c>
      <c r="G219">
        <v>100</v>
      </c>
      <c r="H219" s="15">
        <v>0</v>
      </c>
      <c r="I219" t="s">
        <v>619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Item_2.3-Prog e Objs</vt:lpstr>
      <vt:lpstr>Item_2.3-Ind dos Prog</vt:lpstr>
      <vt:lpstr>Dados_Item2.3.1</vt:lpstr>
      <vt:lpstr>Dados_Item.2.3.2</vt:lpstr>
    </vt:vector>
  </TitlesOfParts>
  <Company>Secretaria de Estado da Fazenda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Cruz</dc:creator>
  <cp:lastModifiedBy>Juliana  Cruz</cp:lastModifiedBy>
  <dcterms:created xsi:type="dcterms:W3CDTF">2019-01-21T15:50:07Z</dcterms:created>
  <dcterms:modified xsi:type="dcterms:W3CDTF">2019-01-21T17:14:26Z</dcterms:modified>
</cp:coreProperties>
</file>